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Ambiente de Trabalho\"/>
    </mc:Choice>
  </mc:AlternateContent>
  <xr:revisionPtr revIDLastSave="0" documentId="8_{5BC1A129-F6ED-468A-9B01-D7AB25D775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tidades_Consórcio" sheetId="5" r:id="rId1"/>
    <sheet name="Listas_Aux" sheetId="6" r:id="rId2"/>
  </sheets>
  <definedNames>
    <definedName name="_xlnm._FilterDatabase" localSheetId="0" hidden="1">Entidades_Consórcio!$D$1:$D$175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5" l="1"/>
  <c r="I31" i="5"/>
  <c r="I40" i="5"/>
  <c r="I51" i="5"/>
  <c r="I60" i="5"/>
  <c r="I70" i="5"/>
  <c r="I155" i="5"/>
  <c r="I160" i="5"/>
  <c r="I167" i="5"/>
  <c r="I169" i="5"/>
  <c r="I175" i="5" l="1"/>
</calcChain>
</file>

<file path=xl/sharedStrings.xml><?xml version="1.0" encoding="utf-8"?>
<sst xmlns="http://schemas.openxmlformats.org/spreadsheetml/2006/main" count="1019" uniqueCount="199">
  <si>
    <t>Candidatura ao Aviso "Valorização de recursos endógenos: Estratégias de Eficiência Coletiva PROVERE - Pré-qualificação" (CENTRO2030-ITI_PROVERE-2023-1)</t>
  </si>
  <si>
    <t>Designação da entidade</t>
  </si>
  <si>
    <t>NIF</t>
  </si>
  <si>
    <t>Natureza</t>
  </si>
  <si>
    <t>Tipologia</t>
  </si>
  <si>
    <t>Pública</t>
  </si>
  <si>
    <t>Entidades do sistema científico e tecnológico</t>
  </si>
  <si>
    <t>Privada</t>
  </si>
  <si>
    <t>Agências e associações de desenvolvimento</t>
  </si>
  <si>
    <t>Entidades que desenvolvem atividade na promoção e dinamização turística</t>
  </si>
  <si>
    <t>Associações empresariais e entidades representativas dos agentes económicos associados ao recurso endógeno</t>
  </si>
  <si>
    <t>Empresas</t>
  </si>
  <si>
    <t>Entidades públicas e privadas da área da valorização e preservação do ambiente e do património natural e cultural</t>
  </si>
  <si>
    <t>Autarquias locais e suas associações</t>
  </si>
  <si>
    <t>Outras entidades de natureza pública</t>
  </si>
  <si>
    <t>Entidades da economia social</t>
  </si>
  <si>
    <t>Outras entidades representativas das comunidades locais</t>
  </si>
  <si>
    <t>Municipio de Almeida</t>
  </si>
  <si>
    <t>Municipio de Arganil</t>
  </si>
  <si>
    <t>Municipio de Belmonte</t>
  </si>
  <si>
    <t>Municipio de Celorico da Beira</t>
  </si>
  <si>
    <t>Municipio do Fundão</t>
  </si>
  <si>
    <t>Municipio de Figueira de Castelo Rodrigo</t>
  </si>
  <si>
    <t>Municipio de Idanha-a-Nova</t>
  </si>
  <si>
    <t>Municipio de Mêda</t>
  </si>
  <si>
    <t>Municipio do Sabugal</t>
  </si>
  <si>
    <t>Municipio de Trancoso</t>
  </si>
  <si>
    <t>Junta de Freguesia de Almeida</t>
  </si>
  <si>
    <t>União de Freguesias C. Mendo, Ade, Monteperobolso, Mesquitela</t>
  </si>
  <si>
    <t>Junta de Freguesia de Piódão</t>
  </si>
  <si>
    <t>União de Freguesias de Belmonte e Colmeal da Torre</t>
  </si>
  <si>
    <t>Junta de Freguesias de Linhares da Beira</t>
  </si>
  <si>
    <t>Junta Freguesia de Castelo Rodrigo</t>
  </si>
  <si>
    <t>União de Freguesias de Monsanto e Idanha-a-Velha</t>
  </si>
  <si>
    <t>Junta de Freguesia de Marialva</t>
  </si>
  <si>
    <t>Junta de Freguesia de Sortelha</t>
  </si>
  <si>
    <t>União das Freguesias de Trancoso (São Pedro e Santa Maria) e Souto Maior</t>
  </si>
  <si>
    <t>Pausa do Costume, Lda</t>
  </si>
  <si>
    <t>Paulo Mimoso Unipessoal, Lda</t>
  </si>
  <si>
    <t>Mimoso Houses, Lda</t>
  </si>
  <si>
    <t>Ao Seu Seviço</t>
  </si>
  <si>
    <t>Marcearia do Fradinho</t>
  </si>
  <si>
    <t>Marca Liquida, Lda</t>
  </si>
  <si>
    <t>LEAH - TOURISM - HOSPITALITY, Cardo Mercearia - Sortelha</t>
  </si>
  <si>
    <t>Ergomoments, Lda. - Cabralina</t>
  </si>
  <si>
    <t>Maria Brigas, Brigas e Brigas, Lda - Inbula</t>
  </si>
  <si>
    <t>Turiesperanza - Empreendimentos Turísticos, Lda</t>
  </si>
  <si>
    <t>Nuno Martins, Unipessoal, Lda - Casa do Zé</t>
  </si>
  <si>
    <t>De Novo - Turismo de Aldeia, Lda - Pedra Nova</t>
  </si>
  <si>
    <t>Joyful Lizard, Lda - Lagarto Pintado</t>
  </si>
  <si>
    <t>507 028 007</t>
  </si>
  <si>
    <t>507202872.</t>
  </si>
  <si>
    <t>Formalização da Adesão ao Contrato de Consórcio Externo | Estratégia de Eficiência Coletiva Aldeias Históricas de Portugal 2030 (EEC AHP 2030)</t>
  </si>
  <si>
    <t>Lucia Maria Pais Pereira Henriques, Unipessoal Lda - Belmonte Sinai Hotel</t>
  </si>
  <si>
    <t>Sociedade de Desenvolvimento da Quinta do Colmeal, Lda</t>
  </si>
  <si>
    <t>Estrela Bike - Aluguer de Bicicletas</t>
  </si>
  <si>
    <t>Eco Glamping Gardunha, Lda</t>
  </si>
  <si>
    <t>Manteivias - Engenharia e Construção S.A</t>
  </si>
  <si>
    <t>Starmodular, S. A</t>
  </si>
  <si>
    <t>Edicais Turismo, Unipessoal Lda</t>
  </si>
  <si>
    <t>Upstream - Valorização do Território, S.A</t>
  </si>
  <si>
    <t>Cisterna - Unipessoal Lda</t>
  </si>
  <si>
    <t>TURISMO DO CENTRO</t>
  </si>
  <si>
    <t>Adene - Agência Para A Energia</t>
  </si>
  <si>
    <t>Comissão Vitivinícola Regional da Beira Interior</t>
  </si>
  <si>
    <t>ANQIP - Associação Nacional para a Qualidade nas Instalações Prediais</t>
  </si>
  <si>
    <t>Agência Regional de Promoção Turística do Centro de Portugal</t>
  </si>
  <si>
    <t>SERQ - Centro de Inovação e Competências da Floresta - Associação</t>
  </si>
  <si>
    <t>Ordem dos Engenheiros da Região Centro</t>
  </si>
  <si>
    <t xml:space="preserve">ANFAJE - Associação Nacional dos Fabricantes de Janelas Eficientes </t>
  </si>
  <si>
    <t>Itecons -  Instituto de Investigação e Desenvolvimento Tecnológico para a Construção</t>
  </si>
  <si>
    <t>LNEC - Laboratório Nacional de Engenharia Civil</t>
  </si>
  <si>
    <t>LNEG - Laboratório Nacional de Energia e Geologia</t>
  </si>
  <si>
    <t>Instituto politécnico da Guarda</t>
  </si>
  <si>
    <t>IPCB - Instituto Politecnico de Castelo Branco</t>
  </si>
  <si>
    <t>Inov @ Termas - Centro de Inovação e qualificação</t>
  </si>
  <si>
    <t>Pro-Raia - -Associação Desenvolvimento Integrado Da Raia Centro Norte</t>
  </si>
  <si>
    <t>Rude - Associação de Desenvolvimento Rural</t>
  </si>
  <si>
    <t>Adruse  - Associação de Desenvolvimento Rural da Serra da Estrela</t>
  </si>
  <si>
    <t>Adraces- Associação para o Desenvolvimento da Raia Centro-Sul</t>
  </si>
  <si>
    <t>Adiber - Associação de Desenvolvimento Integrado da Beira Serra</t>
  </si>
  <si>
    <t>ADES - Associação Empresarial do Sabugal</t>
  </si>
  <si>
    <t>Adega de Castelo Rodrigo</t>
  </si>
  <si>
    <t xml:space="preserve">NERGA- Núcleo Empresarial da Região da Guarda </t>
  </si>
  <si>
    <t>AEBB - ASSOCIAÇÃO EMPRESARIAL DA BEIRA BAIXA</t>
  </si>
  <si>
    <t>NERC - Associação Empresarial da Região de Coimbra</t>
  </si>
  <si>
    <t>Raia Histórica  - Associação de Desenvolvimento do Nordeste da Beira</t>
  </si>
  <si>
    <t>Leya, S.A</t>
  </si>
  <si>
    <t>Altice Portugal, S.A</t>
  </si>
  <si>
    <t>Greenvolt Next Portugal, Lda</t>
  </si>
  <si>
    <t>Renault Portugal, S.A</t>
  </si>
  <si>
    <t>Euronet 360 Finance Limited, Sucursal Em Portugal</t>
  </si>
  <si>
    <t>Vertiriva Lda - Biosphere</t>
  </si>
  <si>
    <t>Domínio Vivo Lda- Biosphere</t>
  </si>
  <si>
    <t>ADS - Agência para o Desenvolvimento Sustentável -  Biosphere</t>
  </si>
  <si>
    <t>Animactiva</t>
  </si>
  <si>
    <t>Turispedro - Casas Villar Maior</t>
  </si>
  <si>
    <t>Instituto Politécnico de Portalegre</t>
  </si>
  <si>
    <t>Technuts Serviços de Informação e Produção Agricola Lda</t>
  </si>
  <si>
    <t>Viajaçor-Serviços de Mobilidade,Unipessoal Lda</t>
  </si>
  <si>
    <t>Risoturismo - Turismo No Espaço Rural, Unipessoal Lda</t>
  </si>
  <si>
    <t xml:space="preserve"> Gardunha Viva - Associação de Montanhismo do Fundão</t>
  </si>
  <si>
    <t>Hen - Serviços Energéticos, Lda</t>
  </si>
  <si>
    <t>Associação Nest _ Centro de Inovação do Turismo</t>
  </si>
  <si>
    <t>Os Melhores Rabiscos Unipessoal Lda</t>
  </si>
  <si>
    <t>ASSINATURA PRESENCIAL</t>
  </si>
  <si>
    <t>ASSINATURA DIGITAL</t>
  </si>
  <si>
    <t>N.º CONSORCIADOS</t>
  </si>
  <si>
    <t>CIM BEIRAS E SERRA DA ESTRELA</t>
  </si>
  <si>
    <t>CIM BEIRA BAIXA</t>
  </si>
  <si>
    <t>CIM REGIÃO COIMBRA</t>
  </si>
  <si>
    <t>TD CORK LDA - TAPETES DECORATIVOS COM CORTIÇA LDA</t>
  </si>
  <si>
    <t>ASSINATURAS (SUBSCRIÇÃO CONTRATO CONSÓRCIO, ALÍNEA A) DO N.º 2)</t>
  </si>
  <si>
    <t>PROTOCOLO</t>
  </si>
  <si>
    <t>Adisgata (região de Cáceres - Espanha)</t>
  </si>
  <si>
    <t>CEARTE - Centro de formação profissional para o Artesanato e Património</t>
  </si>
  <si>
    <t>LAFIV - Liga dos Amigos de Idanha a-Velha</t>
  </si>
  <si>
    <t>Instituto do Cinema e do Audiovisual I.P. / Portugal Film Commission</t>
  </si>
  <si>
    <t>Aldeias e Conjuntos da Raia Cacerena</t>
  </si>
  <si>
    <t xml:space="preserve">Fernanda Manuela Matos  Esteves </t>
  </si>
  <si>
    <t>DOMINIOS DE ESPECIALIZAÇÃO INTELIGENTE</t>
  </si>
  <si>
    <t>TURISMO SUSTENTÁVEL</t>
  </si>
  <si>
    <t>INDÚSTRIAS CULTURAIS E CRIATIVAS</t>
  </si>
  <si>
    <t>CONSTRUÇÃO/RENOVAÇÃO SUSTENTÁVEL</t>
  </si>
  <si>
    <t>BIODIVERSIDADE / AGRICULTURA SUSTENTÁVEL</t>
  </si>
  <si>
    <t>X</t>
  </si>
  <si>
    <t>Ovaládescoberta, Unipessoal , Lda. - Liv+</t>
  </si>
  <si>
    <t>PROCOTOLO</t>
  </si>
  <si>
    <t xml:space="preserve">Faculdade de Ciências e Tecnologia - Universidade Nova de Lisboa </t>
  </si>
  <si>
    <t>Universidade Beira Interior (UBI)</t>
  </si>
  <si>
    <t>ADIRAM (Associação para o Desenvolvimento Integrado da Rede das Aldeias de Montanha)</t>
  </si>
  <si>
    <t>ADXTUR (Agência para o Desenvolvimento Turístico das Aldeias do Xisto)</t>
  </si>
  <si>
    <t>DESTINATURE (Agência para o Desenvolvimento do Turismo de Natureza)</t>
  </si>
  <si>
    <t xml:space="preserve">Ordem dos Arquitectos - Secção Regional Centro </t>
  </si>
  <si>
    <t>Outras entidades de natureza pública/Privada</t>
  </si>
  <si>
    <t>Associação de Muralhas - Vila Maior</t>
  </si>
  <si>
    <t>Transumância e Natureza - Associação</t>
  </si>
  <si>
    <t>ASTA - Associação Socio terapeutica de Almeida</t>
  </si>
  <si>
    <t>Património Cultural, I.P.</t>
  </si>
  <si>
    <t>Deputação Provincial de Cáceres</t>
  </si>
  <si>
    <t>Fundação Inatel</t>
  </si>
  <si>
    <t>Faculdade de Ciências Sociais e Humanas da Universidade Nova de Lisboa (NOVAFCSH)</t>
  </si>
  <si>
    <t>AUDACIOSA SERRA, UNIPESSOAL LDA - Piódão Natour</t>
  </si>
  <si>
    <t>Esquila Real, Gestão Hoteleira, Unipessoal, Lda</t>
  </si>
  <si>
    <t>Expectativa Gentil - Lda</t>
  </si>
  <si>
    <t>Geocakes Unipessoal, Lda</t>
  </si>
  <si>
    <t>H1 - Hotelaria e Turismo, Lda</t>
  </si>
  <si>
    <t>Hotel Turismo da Covilhã, S.A</t>
  </si>
  <si>
    <t>Hotelaria e Turismo Carlos Couto Lda (Hotel Samasa)</t>
  </si>
  <si>
    <t>Hvg - Hotelaria e Turismo, Lda</t>
  </si>
  <si>
    <t>Imobiliaria Manuel Brancal, S.A</t>
  </si>
  <si>
    <t>Luis Carlos Ricardo Machado</t>
  </si>
  <si>
    <t>Luis Pedro Leal Monteiro Proença Cerca</t>
  </si>
  <si>
    <t>Tecnat - Tecnologias de Acabamentos, Limitada</t>
  </si>
  <si>
    <t>Telma Filipa dos Santos Lourenço - Quinta do Vale Tourão</t>
  </si>
  <si>
    <t>Valnor - Valorização do Território, S.A</t>
  </si>
  <si>
    <t>Valerie Florence Christine Censier - Produtora Agricola / Ceramista</t>
  </si>
  <si>
    <t>Vânia Patricia dos Santos Gonçalves Fonseca</t>
  </si>
  <si>
    <t>Vicente Barata, Lda.</t>
  </si>
  <si>
    <t>Ytravel</t>
  </si>
  <si>
    <t>Hugo Moreira Unipessoal, Lda (Zero Graus)</t>
  </si>
  <si>
    <t>Hacienda Nava del Rey SL</t>
  </si>
  <si>
    <t>CIF G10138931</t>
  </si>
  <si>
    <t>Maria da Graça Matos de Castro Martins (Casa do Ti Messias)</t>
  </si>
  <si>
    <t>Marco Alexandre dos Santos Ferraz (Ambieduca)</t>
  </si>
  <si>
    <t>CIF: B56252521</t>
  </si>
  <si>
    <t>CEP: 78.200-000</t>
  </si>
  <si>
    <t>José da Conceição Lopes</t>
  </si>
  <si>
    <t>Sergio Pais, Alojamento &amp; Restauração Unipessoal, Lda</t>
  </si>
  <si>
    <t>AHRESP - Associação da Hotelaria, Restauração e Similares de Portugal</t>
  </si>
  <si>
    <t>Joaquim Canodilho Lda - Quinta do Rio Noemi</t>
  </si>
  <si>
    <t>JMAL - Atividades Turisticas Sortelha</t>
  </si>
  <si>
    <t>Agro-Pecuaria Realidanha, Lda</t>
  </si>
  <si>
    <t>Brindar Momento - Casa do Castelo, Lda</t>
  </si>
  <si>
    <t xml:space="preserve">Canopea </t>
  </si>
  <si>
    <t>Casas do Campanário, Sociedade Agricola, Lda</t>
  </si>
  <si>
    <t>Casas do Juizo - Turismo de Aldeia, Lda</t>
  </si>
  <si>
    <t>Clube de Voo Livre Vertical</t>
  </si>
  <si>
    <t>Cruzada Dinâmica unipessoal, Lda</t>
  </si>
  <si>
    <t>Dario Diamantino Micaelo Arrepia</t>
  </si>
  <si>
    <t>Delfina Matilde Monteiro</t>
  </si>
  <si>
    <t>Dulce Maria Castiço Nunes Ribeiro</t>
  </si>
  <si>
    <t>Mulagueta - Restauração e Turismo Rural, Unipessoal Lda</t>
  </si>
  <si>
    <t>Nuno Miguel Costa Marcelo - Estrela Bike</t>
  </si>
  <si>
    <t>Raizes Apelativas, lda - Casa da Cerca</t>
  </si>
  <si>
    <t>Resiestrela - Valorização e Tratamento de Residuos Solidos, S.A</t>
  </si>
  <si>
    <t>Resinature - Soluções Ambientais, lda</t>
  </si>
  <si>
    <t>Rvb - Investimentos e Imobiliária, Lda</t>
  </si>
  <si>
    <t>Rui Manuel Figueira Fernandes - Meimoa Guesthouse</t>
  </si>
  <si>
    <t>Sabores Eruditos, Lda - BRB Catering</t>
  </si>
  <si>
    <t>Simão &amp; Marcelino - Gestão de Imóveis, Lda - Casas do Chão Ribeirinho</t>
  </si>
  <si>
    <t>Sintese Parcial Lda - Intur Travel Consulting</t>
  </si>
  <si>
    <t>Sociedade Termal de Unhais da Serra, S.A</t>
  </si>
  <si>
    <t>Starbase 18, Lda</t>
  </si>
  <si>
    <t>TRANSVERSAL/
INOVAÇÃO TERRITORIAL</t>
  </si>
  <si>
    <t>Privada/Utilidade Pública</t>
  </si>
  <si>
    <t>Privada/Sem fins Lucrativos</t>
  </si>
  <si>
    <t>Pública/Privada</t>
  </si>
  <si>
    <t xml:space="preserve">CIF-B37576782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</si>
</sst>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9"/>
      <color theme="0"/>
      <name val="Calibri Light"/>
      <family val="2"/>
      <scheme val="major"/>
    </font>
    <font>
      <sz val="10"/>
      <color rgb="FFFF0000"/>
      <name val="Calibri Light"/>
      <family val="2"/>
      <scheme val="major"/>
    </font>
    <font>
      <sz val="10"/>
      <color rgb="FF424C5D"/>
      <name val="Calibri Light"/>
      <family val="2"/>
      <scheme val="major"/>
    </font>
    <font>
      <b/>
      <sz val="10"/>
      <name val="Calibri Light"/>
      <family val="2"/>
      <scheme val="major"/>
    </font>
    <font>
      <sz val="10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0"/>
      <color rgb="FFFF0000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8"/>
      <color theme="1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01D1E"/>
        <bgColor indexed="64"/>
      </patternFill>
    </fill>
    <fill>
      <patternFill patternType="gray125">
        <bgColor theme="0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gray125">
        <bgColor theme="4" tint="0.59999389629810485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0" xfId="0" applyFont="1"/>
    <xf numFmtId="0" fontId="3" fillId="3" borderId="0" xfId="0" applyFont="1" applyFill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2" fillId="7" borderId="4" xfId="0" applyFont="1" applyFill="1" applyBorder="1"/>
    <xf numFmtId="0" fontId="1" fillId="8" borderId="1" xfId="0" applyFont="1" applyFill="1" applyBorder="1" applyAlignment="1">
      <alignment horizontal="left" vertical="center" wrapText="1"/>
    </xf>
    <xf numFmtId="0" fontId="1" fillId="9" borderId="1" xfId="0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left" vertical="center" wrapText="1"/>
    </xf>
    <xf numFmtId="0" fontId="6" fillId="2" borderId="0" xfId="0" applyFont="1" applyFill="1"/>
    <xf numFmtId="0" fontId="7" fillId="2" borderId="0" xfId="0" applyFont="1" applyFill="1"/>
    <xf numFmtId="0" fontId="1" fillId="0" borderId="0" xfId="0" applyFont="1"/>
    <xf numFmtId="0" fontId="1" fillId="2" borderId="0" xfId="0" applyFont="1" applyFill="1"/>
    <xf numFmtId="0" fontId="1" fillId="8" borderId="0" xfId="0" applyFont="1" applyFill="1"/>
    <xf numFmtId="0" fontId="4" fillId="8" borderId="0" xfId="0" applyFont="1" applyFill="1"/>
    <xf numFmtId="0" fontId="11" fillId="8" borderId="1" xfId="0" applyFont="1" applyFill="1" applyBorder="1" applyAlignment="1">
      <alignment horizontal="left" vertical="center" wrapText="1"/>
    </xf>
    <xf numFmtId="0" fontId="12" fillId="8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 wrapText="1"/>
    </xf>
    <xf numFmtId="0" fontId="13" fillId="6" borderId="0" xfId="0" applyFont="1" applyFill="1"/>
    <xf numFmtId="0" fontId="8" fillId="3" borderId="1" xfId="0" applyFont="1" applyFill="1" applyBorder="1" applyAlignment="1">
      <alignment horizontal="center" vertical="center" wrapText="1"/>
    </xf>
    <xf numFmtId="0" fontId="1" fillId="8" borderId="1" xfId="0" applyFont="1" applyFill="1" applyBorder="1"/>
    <xf numFmtId="0" fontId="1" fillId="8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9" fillId="8" borderId="1" xfId="0" applyFont="1" applyFill="1" applyBorder="1"/>
    <xf numFmtId="0" fontId="9" fillId="8" borderId="1" xfId="0" applyFont="1" applyFill="1" applyBorder="1" applyAlignment="1">
      <alignment horizontal="left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3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/>
    <xf numFmtId="0" fontId="6" fillId="8" borderId="1" xfId="0" applyFont="1" applyFill="1" applyBorder="1"/>
    <xf numFmtId="0" fontId="4" fillId="8" borderId="1" xfId="0" applyFont="1" applyFill="1" applyBorder="1" applyAlignment="1">
      <alignment horizontal="left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/>
    <xf numFmtId="0" fontId="9" fillId="0" borderId="1" xfId="0" applyFont="1" applyBorder="1"/>
    <xf numFmtId="0" fontId="7" fillId="2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01D1E"/>
      <color rgb="FF0D61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485775</xdr:colOff>
      <xdr:row>1</xdr:row>
      <xdr:rowOff>72324</xdr:rowOff>
    </xdr:from>
    <xdr:to>
      <xdr:col>7</xdr:col>
      <xdr:colOff>816663</xdr:colOff>
      <xdr:row>3</xdr:row>
      <xdr:rowOff>35983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B211006-49F2-4375-9596-1764BC5B5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281874"/>
          <a:ext cx="1626288" cy="3827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54416</xdr:colOff>
      <xdr:row>1</xdr:row>
      <xdr:rowOff>38100</xdr:rowOff>
    </xdr:from>
    <xdr:to>
      <xdr:col>10</xdr:col>
      <xdr:colOff>190496</xdr:colOff>
      <xdr:row>2</xdr:row>
      <xdr:rowOff>202291</xdr:rowOff>
    </xdr:to>
    <xdr:pic>
      <xdr:nvPicPr>
        <xdr:cNvPr id="4" name="Imagem 3" descr="Portugal 2030">
          <a:extLst>
            <a:ext uri="{FF2B5EF4-FFF2-40B4-BE49-F238E27FC236}">
              <a16:creationId xmlns:a16="http://schemas.microsoft.com/office/drawing/2014/main" id="{A4F628A4-60D2-44E8-ABDF-59F93B235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98816" y="247650"/>
          <a:ext cx="2479230" cy="3737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1962150</xdr:colOff>
      <xdr:row>0</xdr:row>
      <xdr:rowOff>514350</xdr:rowOff>
    </xdr:to>
    <xdr:pic>
      <xdr:nvPicPr>
        <xdr:cNvPr id="5" name="Imagem 4" descr="LOGO_AHP_POS_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0"/>
          <a:ext cx="19621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175"/>
  <sheetViews>
    <sheetView tabSelected="1" zoomScaleNormal="100" workbookViewId="0">
      <selection activeCell="J111" sqref="J111"/>
    </sheetView>
  </sheetViews>
  <sheetFormatPr defaultColWidth="8.7109375" defaultRowHeight="16.5" customHeight="1" x14ac:dyDescent="0.2"/>
  <cols>
    <col min="1" max="1" width="3.5703125" style="16" customWidth="1"/>
    <col min="2" max="2" width="62.140625" style="16" customWidth="1"/>
    <col min="3" max="3" width="15.85546875" style="16" customWidth="1"/>
    <col min="4" max="4" width="17.5703125" style="16" customWidth="1"/>
    <col min="5" max="5" width="25.42578125" style="16" customWidth="1"/>
    <col min="6" max="6" width="23.28515625" style="16" bestFit="1" customWidth="1"/>
    <col min="7" max="7" width="19.42578125" style="16" bestFit="1" customWidth="1"/>
    <col min="8" max="8" width="19.42578125" style="16" customWidth="1"/>
    <col min="9" max="9" width="18.7109375" style="16" bestFit="1" customWidth="1"/>
    <col min="10" max="10" width="16.42578125" style="16" customWidth="1"/>
    <col min="11" max="11" width="25.140625" style="16" bestFit="1" customWidth="1"/>
    <col min="12" max="12" width="30" style="16" bestFit="1" customWidth="1"/>
    <col min="13" max="13" width="29.140625" style="16" customWidth="1"/>
    <col min="14" max="14" width="17.7109375" style="16" customWidth="1"/>
    <col min="15" max="16384" width="8.7109375" style="16"/>
  </cols>
  <sheetData>
    <row r="1" spans="2:14" ht="32.25" customHeight="1" x14ac:dyDescent="0.2"/>
    <row r="2" spans="2:14" s="14" customFormat="1" ht="16.5" customHeight="1" x14ac:dyDescent="0.2">
      <c r="B2" s="13" t="s">
        <v>52</v>
      </c>
      <c r="C2" s="13"/>
    </row>
    <row r="3" spans="2:14" s="14" customFormat="1" ht="16.5" customHeight="1" x14ac:dyDescent="0.2">
      <c r="B3" s="14" t="s">
        <v>0</v>
      </c>
    </row>
    <row r="5" spans="2:14" ht="28.5" customHeight="1" x14ac:dyDescent="0.2">
      <c r="B5" s="46" t="s">
        <v>1</v>
      </c>
      <c r="C5" s="47" t="s">
        <v>2</v>
      </c>
      <c r="D5" s="47" t="s">
        <v>3</v>
      </c>
      <c r="E5" s="47" t="s">
        <v>4</v>
      </c>
      <c r="F5" s="46" t="s">
        <v>112</v>
      </c>
      <c r="G5" s="46"/>
      <c r="H5" s="46" t="s">
        <v>113</v>
      </c>
      <c r="I5" s="46" t="s">
        <v>107</v>
      </c>
      <c r="J5" s="46" t="s">
        <v>120</v>
      </c>
      <c r="K5" s="46"/>
      <c r="L5" s="46"/>
      <c r="M5" s="46"/>
      <c r="N5" s="46" t="s">
        <v>194</v>
      </c>
    </row>
    <row r="6" spans="2:14" ht="25.5" x14ac:dyDescent="0.2">
      <c r="B6" s="46"/>
      <c r="C6" s="48"/>
      <c r="D6" s="48"/>
      <c r="E6" s="48"/>
      <c r="F6" s="24" t="s">
        <v>105</v>
      </c>
      <c r="G6" s="24" t="s">
        <v>106</v>
      </c>
      <c r="H6" s="46"/>
      <c r="I6" s="46"/>
      <c r="J6" s="24" t="s">
        <v>121</v>
      </c>
      <c r="K6" s="24" t="s">
        <v>122</v>
      </c>
      <c r="L6" s="24" t="s">
        <v>124</v>
      </c>
      <c r="M6" s="24" t="s">
        <v>123</v>
      </c>
      <c r="N6" s="46"/>
    </row>
    <row r="7" spans="2:14" s="17" customFormat="1" ht="16.5" customHeight="1" x14ac:dyDescent="0.2">
      <c r="B7" s="25" t="s">
        <v>13</v>
      </c>
      <c r="C7" s="26"/>
      <c r="D7" s="10"/>
      <c r="E7" s="10"/>
      <c r="F7" s="10"/>
      <c r="G7" s="10"/>
      <c r="H7" s="10"/>
      <c r="I7" s="19">
        <f>SUM(I8:I30)</f>
        <v>23</v>
      </c>
      <c r="J7" s="10"/>
      <c r="K7" s="10"/>
      <c r="L7" s="10"/>
      <c r="M7" s="10"/>
      <c r="N7" s="25"/>
    </row>
    <row r="8" spans="2:14" ht="16.5" customHeight="1" x14ac:dyDescent="0.2">
      <c r="B8" s="3" t="s">
        <v>17</v>
      </c>
      <c r="C8" s="2">
        <v>506625419</v>
      </c>
      <c r="D8" s="3" t="s">
        <v>5</v>
      </c>
      <c r="E8" s="3" t="s">
        <v>13</v>
      </c>
      <c r="F8" s="27" t="s">
        <v>125</v>
      </c>
      <c r="G8" s="28"/>
      <c r="H8" s="28"/>
      <c r="I8" s="3">
        <v>1</v>
      </c>
      <c r="J8" s="29" t="s">
        <v>125</v>
      </c>
      <c r="K8" s="29" t="s">
        <v>125</v>
      </c>
      <c r="L8" s="29" t="s">
        <v>125</v>
      </c>
      <c r="M8" s="29" t="s">
        <v>125</v>
      </c>
      <c r="N8" s="29" t="s">
        <v>125</v>
      </c>
    </row>
    <row r="9" spans="2:14" ht="16.5" customHeight="1" x14ac:dyDescent="0.2">
      <c r="B9" s="3" t="s">
        <v>18</v>
      </c>
      <c r="C9" s="2">
        <v>506833232</v>
      </c>
      <c r="D9" s="3" t="s">
        <v>5</v>
      </c>
      <c r="E9" s="3" t="s">
        <v>13</v>
      </c>
      <c r="F9" s="27" t="s">
        <v>125</v>
      </c>
      <c r="G9" s="28"/>
      <c r="H9" s="28"/>
      <c r="I9" s="3">
        <v>1</v>
      </c>
      <c r="J9" s="29" t="s">
        <v>125</v>
      </c>
      <c r="K9" s="29" t="s">
        <v>125</v>
      </c>
      <c r="L9" s="29" t="s">
        <v>125</v>
      </c>
      <c r="M9" s="29" t="s">
        <v>125</v>
      </c>
      <c r="N9" s="29" t="s">
        <v>125</v>
      </c>
    </row>
    <row r="10" spans="2:14" ht="16.5" customHeight="1" x14ac:dyDescent="0.2">
      <c r="B10" s="3" t="s">
        <v>19</v>
      </c>
      <c r="C10" s="30">
        <v>506695956</v>
      </c>
      <c r="D10" s="3" t="s">
        <v>5</v>
      </c>
      <c r="E10" s="3" t="s">
        <v>13</v>
      </c>
      <c r="F10" s="27" t="s">
        <v>125</v>
      </c>
      <c r="G10" s="28"/>
      <c r="H10" s="28"/>
      <c r="I10" s="3">
        <v>1</v>
      </c>
      <c r="J10" s="29" t="s">
        <v>125</v>
      </c>
      <c r="K10" s="29" t="s">
        <v>125</v>
      </c>
      <c r="L10" s="29" t="s">
        <v>125</v>
      </c>
      <c r="M10" s="29" t="s">
        <v>125</v>
      </c>
      <c r="N10" s="29" t="s">
        <v>125</v>
      </c>
    </row>
    <row r="11" spans="2:14" ht="16.5" customHeight="1" x14ac:dyDescent="0.2">
      <c r="B11" s="3" t="s">
        <v>20</v>
      </c>
      <c r="C11" s="2">
        <v>506849635</v>
      </c>
      <c r="D11" s="3" t="s">
        <v>5</v>
      </c>
      <c r="E11" s="3" t="s">
        <v>13</v>
      </c>
      <c r="F11" s="27" t="s">
        <v>125</v>
      </c>
      <c r="G11" s="28"/>
      <c r="H11" s="28"/>
      <c r="I11" s="3">
        <v>1</v>
      </c>
      <c r="J11" s="29" t="s">
        <v>125</v>
      </c>
      <c r="K11" s="29" t="s">
        <v>125</v>
      </c>
      <c r="L11" s="29" t="s">
        <v>125</v>
      </c>
      <c r="M11" s="29" t="s">
        <v>125</v>
      </c>
      <c r="N11" s="29" t="s">
        <v>125</v>
      </c>
    </row>
    <row r="12" spans="2:14" ht="16.5" customHeight="1" x14ac:dyDescent="0.2">
      <c r="B12" s="3" t="s">
        <v>21</v>
      </c>
      <c r="C12" s="2">
        <v>506215695</v>
      </c>
      <c r="D12" s="3" t="s">
        <v>5</v>
      </c>
      <c r="E12" s="3" t="s">
        <v>13</v>
      </c>
      <c r="F12" s="27" t="s">
        <v>125</v>
      </c>
      <c r="G12" s="28"/>
      <c r="H12" s="28"/>
      <c r="I12" s="3">
        <v>1</v>
      </c>
      <c r="J12" s="29" t="s">
        <v>125</v>
      </c>
      <c r="K12" s="29" t="s">
        <v>125</v>
      </c>
      <c r="L12" s="29" t="s">
        <v>125</v>
      </c>
      <c r="M12" s="29" t="s">
        <v>125</v>
      </c>
      <c r="N12" s="29" t="s">
        <v>125</v>
      </c>
    </row>
    <row r="13" spans="2:14" ht="16.5" customHeight="1" x14ac:dyDescent="0.2">
      <c r="B13" s="3" t="s">
        <v>22</v>
      </c>
      <c r="C13" s="2">
        <v>505987449</v>
      </c>
      <c r="D13" s="3" t="s">
        <v>5</v>
      </c>
      <c r="E13" s="3" t="s">
        <v>13</v>
      </c>
      <c r="F13" s="27" t="s">
        <v>125</v>
      </c>
      <c r="G13" s="28"/>
      <c r="H13" s="28"/>
      <c r="I13" s="3">
        <v>1</v>
      </c>
      <c r="J13" s="29" t="s">
        <v>125</v>
      </c>
      <c r="K13" s="29" t="s">
        <v>125</v>
      </c>
      <c r="L13" s="29" t="s">
        <v>125</v>
      </c>
      <c r="M13" s="29" t="s">
        <v>125</v>
      </c>
      <c r="N13" s="29" t="s">
        <v>125</v>
      </c>
    </row>
    <row r="14" spans="2:14" ht="16.5" customHeight="1" x14ac:dyDescent="0.2">
      <c r="B14" s="3" t="s">
        <v>23</v>
      </c>
      <c r="C14" s="2">
        <v>501121030</v>
      </c>
      <c r="D14" s="3" t="s">
        <v>5</v>
      </c>
      <c r="E14" s="3" t="s">
        <v>13</v>
      </c>
      <c r="F14" s="28"/>
      <c r="G14" s="27" t="s">
        <v>125</v>
      </c>
      <c r="H14" s="28"/>
      <c r="I14" s="3">
        <v>1</v>
      </c>
      <c r="J14" s="29" t="s">
        <v>125</v>
      </c>
      <c r="K14" s="29" t="s">
        <v>125</v>
      </c>
      <c r="L14" s="29" t="s">
        <v>125</v>
      </c>
      <c r="M14" s="29" t="s">
        <v>125</v>
      </c>
      <c r="N14" s="29" t="s">
        <v>125</v>
      </c>
    </row>
    <row r="15" spans="2:14" ht="16.5" customHeight="1" x14ac:dyDescent="0.2">
      <c r="B15" s="3" t="s">
        <v>24</v>
      </c>
      <c r="C15" s="2">
        <v>505161974</v>
      </c>
      <c r="D15" s="3" t="s">
        <v>5</v>
      </c>
      <c r="E15" s="3" t="s">
        <v>13</v>
      </c>
      <c r="F15" s="27" t="s">
        <v>125</v>
      </c>
      <c r="G15" s="28"/>
      <c r="H15" s="28"/>
      <c r="I15" s="3">
        <v>1</v>
      </c>
      <c r="J15" s="29" t="s">
        <v>125</v>
      </c>
      <c r="K15" s="29" t="s">
        <v>125</v>
      </c>
      <c r="L15" s="29" t="s">
        <v>125</v>
      </c>
      <c r="M15" s="29" t="s">
        <v>125</v>
      </c>
      <c r="N15" s="29" t="s">
        <v>125</v>
      </c>
    </row>
    <row r="16" spans="2:14" ht="16.5" customHeight="1" x14ac:dyDescent="0.2">
      <c r="B16" s="3" t="s">
        <v>25</v>
      </c>
      <c r="C16" s="2">
        <v>506811662</v>
      </c>
      <c r="D16" s="3" t="s">
        <v>5</v>
      </c>
      <c r="E16" s="3" t="s">
        <v>13</v>
      </c>
      <c r="F16" s="27" t="s">
        <v>125</v>
      </c>
      <c r="G16" s="28"/>
      <c r="H16" s="28"/>
      <c r="I16" s="3">
        <v>1</v>
      </c>
      <c r="J16" s="29" t="s">
        <v>125</v>
      </c>
      <c r="K16" s="29" t="s">
        <v>125</v>
      </c>
      <c r="L16" s="29" t="s">
        <v>125</v>
      </c>
      <c r="M16" s="29" t="s">
        <v>125</v>
      </c>
      <c r="N16" s="29" t="s">
        <v>125</v>
      </c>
    </row>
    <row r="17" spans="2:14" ht="16.5" customHeight="1" x14ac:dyDescent="0.2">
      <c r="B17" s="3" t="s">
        <v>26</v>
      </c>
      <c r="C17" s="2">
        <v>501143726</v>
      </c>
      <c r="D17" s="3" t="s">
        <v>5</v>
      </c>
      <c r="E17" s="3" t="s">
        <v>13</v>
      </c>
      <c r="F17" s="27" t="s">
        <v>125</v>
      </c>
      <c r="G17" s="28"/>
      <c r="H17" s="28"/>
      <c r="I17" s="3">
        <v>1</v>
      </c>
      <c r="J17" s="29" t="s">
        <v>125</v>
      </c>
      <c r="K17" s="29" t="s">
        <v>125</v>
      </c>
      <c r="L17" s="29" t="s">
        <v>125</v>
      </c>
      <c r="M17" s="29" t="s">
        <v>125</v>
      </c>
      <c r="N17" s="29" t="s">
        <v>125</v>
      </c>
    </row>
    <row r="18" spans="2:14" ht="16.5" customHeight="1" x14ac:dyDescent="0.2">
      <c r="B18" s="6" t="s">
        <v>27</v>
      </c>
      <c r="C18" s="2">
        <v>506982343</v>
      </c>
      <c r="D18" s="3" t="s">
        <v>5</v>
      </c>
      <c r="E18" s="3" t="s">
        <v>13</v>
      </c>
      <c r="F18" s="31" t="s">
        <v>125</v>
      </c>
      <c r="G18" s="28"/>
      <c r="H18" s="28"/>
      <c r="I18" s="3">
        <v>1</v>
      </c>
      <c r="J18" s="29" t="s">
        <v>125</v>
      </c>
      <c r="K18" s="29" t="s">
        <v>125</v>
      </c>
      <c r="L18" s="29" t="s">
        <v>125</v>
      </c>
      <c r="M18" s="29" t="s">
        <v>125</v>
      </c>
      <c r="N18" s="29" t="s">
        <v>125</v>
      </c>
    </row>
    <row r="19" spans="2:14" ht="16.5" customHeight="1" x14ac:dyDescent="0.2">
      <c r="B19" s="6" t="s">
        <v>28</v>
      </c>
      <c r="C19" s="2">
        <v>510835872</v>
      </c>
      <c r="D19" s="3" t="s">
        <v>5</v>
      </c>
      <c r="E19" s="3" t="s">
        <v>13</v>
      </c>
      <c r="F19" s="31" t="s">
        <v>125</v>
      </c>
      <c r="G19" s="28"/>
      <c r="H19" s="28"/>
      <c r="I19" s="3">
        <v>1</v>
      </c>
      <c r="J19" s="29" t="s">
        <v>125</v>
      </c>
      <c r="K19" s="29" t="s">
        <v>125</v>
      </c>
      <c r="L19" s="29" t="s">
        <v>125</v>
      </c>
      <c r="M19" s="29" t="s">
        <v>125</v>
      </c>
      <c r="N19" s="29" t="s">
        <v>125</v>
      </c>
    </row>
    <row r="20" spans="2:14" ht="16.5" customHeight="1" x14ac:dyDescent="0.2">
      <c r="B20" s="6" t="s">
        <v>29</v>
      </c>
      <c r="C20" s="2">
        <v>506877213</v>
      </c>
      <c r="D20" s="3" t="s">
        <v>5</v>
      </c>
      <c r="E20" s="3" t="s">
        <v>13</v>
      </c>
      <c r="F20" s="31" t="s">
        <v>125</v>
      </c>
      <c r="G20" s="28"/>
      <c r="H20" s="28"/>
      <c r="I20" s="3">
        <v>1</v>
      </c>
      <c r="J20" s="29" t="s">
        <v>125</v>
      </c>
      <c r="K20" s="29" t="s">
        <v>125</v>
      </c>
      <c r="L20" s="29" t="s">
        <v>125</v>
      </c>
      <c r="M20" s="29" t="s">
        <v>125</v>
      </c>
      <c r="N20" s="29" t="s">
        <v>125</v>
      </c>
    </row>
    <row r="21" spans="2:14" ht="16.5" customHeight="1" x14ac:dyDescent="0.2">
      <c r="B21" s="6" t="s">
        <v>30</v>
      </c>
      <c r="C21" s="2">
        <v>507741641</v>
      </c>
      <c r="D21" s="3" t="s">
        <v>5</v>
      </c>
      <c r="E21" s="3" t="s">
        <v>13</v>
      </c>
      <c r="F21" s="27" t="s">
        <v>125</v>
      </c>
      <c r="G21" s="28"/>
      <c r="H21" s="28"/>
      <c r="I21" s="3">
        <v>1</v>
      </c>
      <c r="J21" s="29" t="s">
        <v>125</v>
      </c>
      <c r="K21" s="29" t="s">
        <v>125</v>
      </c>
      <c r="L21" s="29" t="s">
        <v>125</v>
      </c>
      <c r="M21" s="29" t="s">
        <v>125</v>
      </c>
      <c r="N21" s="29" t="s">
        <v>125</v>
      </c>
    </row>
    <row r="22" spans="2:14" ht="16.5" customHeight="1" x14ac:dyDescent="0.2">
      <c r="B22" s="6" t="s">
        <v>31</v>
      </c>
      <c r="C22" s="2">
        <v>506949087</v>
      </c>
      <c r="D22" s="3" t="s">
        <v>5</v>
      </c>
      <c r="E22" s="3" t="s">
        <v>13</v>
      </c>
      <c r="F22" s="27" t="s">
        <v>125</v>
      </c>
      <c r="G22" s="28"/>
      <c r="H22" s="28"/>
      <c r="I22" s="3">
        <v>1</v>
      </c>
      <c r="J22" s="29" t="s">
        <v>125</v>
      </c>
      <c r="K22" s="29" t="s">
        <v>125</v>
      </c>
      <c r="L22" s="29" t="s">
        <v>125</v>
      </c>
      <c r="M22" s="29" t="s">
        <v>125</v>
      </c>
      <c r="N22" s="29" t="s">
        <v>125</v>
      </c>
    </row>
    <row r="23" spans="2:14" ht="16.5" customHeight="1" x14ac:dyDescent="0.2">
      <c r="B23" s="6" t="s">
        <v>32</v>
      </c>
      <c r="C23" s="2" t="s">
        <v>50</v>
      </c>
      <c r="D23" s="3" t="s">
        <v>5</v>
      </c>
      <c r="E23" s="3" t="s">
        <v>13</v>
      </c>
      <c r="F23" s="28"/>
      <c r="G23" s="27" t="s">
        <v>125</v>
      </c>
      <c r="H23" s="28"/>
      <c r="I23" s="3">
        <v>1</v>
      </c>
      <c r="J23" s="29" t="s">
        <v>125</v>
      </c>
      <c r="K23" s="29" t="s">
        <v>125</v>
      </c>
      <c r="L23" s="29" t="s">
        <v>125</v>
      </c>
      <c r="M23" s="29" t="s">
        <v>125</v>
      </c>
      <c r="N23" s="29" t="s">
        <v>125</v>
      </c>
    </row>
    <row r="24" spans="2:14" ht="16.5" customHeight="1" x14ac:dyDescent="0.2">
      <c r="B24" s="6" t="s">
        <v>33</v>
      </c>
      <c r="C24" s="2">
        <v>510838065</v>
      </c>
      <c r="D24" s="3" t="s">
        <v>5</v>
      </c>
      <c r="E24" s="3" t="s">
        <v>13</v>
      </c>
      <c r="F24" s="27" t="s">
        <v>125</v>
      </c>
      <c r="G24" s="28"/>
      <c r="H24" s="28"/>
      <c r="I24" s="3">
        <v>1</v>
      </c>
      <c r="J24" s="29" t="s">
        <v>125</v>
      </c>
      <c r="K24" s="29" t="s">
        <v>125</v>
      </c>
      <c r="L24" s="29" t="s">
        <v>125</v>
      </c>
      <c r="M24" s="29" t="s">
        <v>125</v>
      </c>
      <c r="N24" s="29" t="s">
        <v>125</v>
      </c>
    </row>
    <row r="25" spans="2:14" ht="16.5" customHeight="1" x14ac:dyDescent="0.2">
      <c r="B25" s="6" t="s">
        <v>34</v>
      </c>
      <c r="C25" s="2" t="s">
        <v>51</v>
      </c>
      <c r="D25" s="3" t="s">
        <v>5</v>
      </c>
      <c r="E25" s="3" t="s">
        <v>13</v>
      </c>
      <c r="F25" s="31" t="s">
        <v>125</v>
      </c>
      <c r="G25" s="28"/>
      <c r="H25" s="28"/>
      <c r="I25" s="3">
        <v>1</v>
      </c>
      <c r="J25" s="29" t="s">
        <v>125</v>
      </c>
      <c r="K25" s="29" t="s">
        <v>125</v>
      </c>
      <c r="L25" s="29" t="s">
        <v>125</v>
      </c>
      <c r="M25" s="29" t="s">
        <v>125</v>
      </c>
      <c r="N25" s="29" t="s">
        <v>125</v>
      </c>
    </row>
    <row r="26" spans="2:14" ht="16.5" customHeight="1" x14ac:dyDescent="0.2">
      <c r="B26" s="6" t="s">
        <v>35</v>
      </c>
      <c r="C26" s="2">
        <v>507058526</v>
      </c>
      <c r="D26" s="3" t="s">
        <v>5</v>
      </c>
      <c r="E26" s="3" t="s">
        <v>13</v>
      </c>
      <c r="F26" s="27" t="s">
        <v>125</v>
      </c>
      <c r="G26" s="28"/>
      <c r="H26" s="28"/>
      <c r="I26" s="3">
        <v>1</v>
      </c>
      <c r="J26" s="29" t="s">
        <v>125</v>
      </c>
      <c r="K26" s="29" t="s">
        <v>125</v>
      </c>
      <c r="L26" s="29" t="s">
        <v>125</v>
      </c>
      <c r="M26" s="29" t="s">
        <v>125</v>
      </c>
      <c r="N26" s="29" t="s">
        <v>125</v>
      </c>
    </row>
    <row r="27" spans="2:14" ht="16.5" customHeight="1" x14ac:dyDescent="0.2">
      <c r="B27" s="6" t="s">
        <v>36</v>
      </c>
      <c r="C27" s="2">
        <v>510840647</v>
      </c>
      <c r="D27" s="3" t="s">
        <v>5</v>
      </c>
      <c r="E27" s="3" t="s">
        <v>13</v>
      </c>
      <c r="F27" s="28"/>
      <c r="G27" s="31" t="s">
        <v>125</v>
      </c>
      <c r="H27" s="28"/>
      <c r="I27" s="3">
        <v>1</v>
      </c>
      <c r="J27" s="29" t="s">
        <v>125</v>
      </c>
      <c r="K27" s="29" t="s">
        <v>125</v>
      </c>
      <c r="L27" s="29" t="s">
        <v>125</v>
      </c>
      <c r="M27" s="29" t="s">
        <v>125</v>
      </c>
      <c r="N27" s="29" t="s">
        <v>125</v>
      </c>
    </row>
    <row r="28" spans="2:14" ht="16.5" customHeight="1" x14ac:dyDescent="0.2">
      <c r="B28" s="6" t="s">
        <v>108</v>
      </c>
      <c r="C28" s="2">
        <v>513025766</v>
      </c>
      <c r="D28" s="3" t="s">
        <v>5</v>
      </c>
      <c r="E28" s="3" t="s">
        <v>13</v>
      </c>
      <c r="F28" s="27" t="s">
        <v>125</v>
      </c>
      <c r="G28" s="28"/>
      <c r="H28" s="28"/>
      <c r="I28" s="3">
        <v>1</v>
      </c>
      <c r="J28" s="29" t="s">
        <v>125</v>
      </c>
      <c r="K28" s="29" t="s">
        <v>125</v>
      </c>
      <c r="L28" s="29" t="s">
        <v>125</v>
      </c>
      <c r="M28" s="29" t="s">
        <v>125</v>
      </c>
      <c r="N28" s="29" t="s">
        <v>125</v>
      </c>
    </row>
    <row r="29" spans="2:14" ht="16.5" customHeight="1" x14ac:dyDescent="0.2">
      <c r="B29" s="6" t="s">
        <v>109</v>
      </c>
      <c r="C29" s="2">
        <v>508831725</v>
      </c>
      <c r="D29" s="3" t="s">
        <v>5</v>
      </c>
      <c r="E29" s="3" t="s">
        <v>13</v>
      </c>
      <c r="F29" s="28"/>
      <c r="G29" s="27" t="s">
        <v>125</v>
      </c>
      <c r="H29" s="28"/>
      <c r="I29" s="3">
        <v>1</v>
      </c>
      <c r="J29" s="29" t="s">
        <v>125</v>
      </c>
      <c r="K29" s="29" t="s">
        <v>125</v>
      </c>
      <c r="L29" s="29" t="s">
        <v>125</v>
      </c>
      <c r="M29" s="29" t="s">
        <v>125</v>
      </c>
      <c r="N29" s="29" t="s">
        <v>125</v>
      </c>
    </row>
    <row r="30" spans="2:14" ht="16.5" customHeight="1" x14ac:dyDescent="0.2">
      <c r="B30" s="6" t="s">
        <v>110</v>
      </c>
      <c r="C30" s="2">
        <v>508354617</v>
      </c>
      <c r="D30" s="3" t="s">
        <v>5</v>
      </c>
      <c r="E30" s="3" t="s">
        <v>13</v>
      </c>
      <c r="F30" s="27" t="s">
        <v>125</v>
      </c>
      <c r="G30" s="28"/>
      <c r="H30" s="28"/>
      <c r="I30" s="3">
        <v>1</v>
      </c>
      <c r="J30" s="29" t="s">
        <v>125</v>
      </c>
      <c r="K30" s="29" t="s">
        <v>125</v>
      </c>
      <c r="L30" s="29" t="s">
        <v>125</v>
      </c>
      <c r="M30" s="29" t="s">
        <v>125</v>
      </c>
      <c r="N30" s="29" t="s">
        <v>125</v>
      </c>
    </row>
    <row r="31" spans="2:14" s="17" customFormat="1" ht="16.5" customHeight="1" x14ac:dyDescent="0.2">
      <c r="B31" s="32" t="s">
        <v>8</v>
      </c>
      <c r="C31" s="10"/>
      <c r="D31" s="10"/>
      <c r="E31" s="10"/>
      <c r="F31" s="10"/>
      <c r="G31" s="10"/>
      <c r="H31" s="10"/>
      <c r="I31" s="19">
        <f>SUM(I32:I39)</f>
        <v>8</v>
      </c>
      <c r="J31" s="10"/>
      <c r="K31" s="10"/>
      <c r="L31" s="10"/>
      <c r="M31" s="10"/>
      <c r="N31" s="25"/>
    </row>
    <row r="32" spans="2:14" ht="16.5" customHeight="1" x14ac:dyDescent="0.2">
      <c r="B32" s="3" t="s">
        <v>76</v>
      </c>
      <c r="C32" s="2">
        <v>503256846</v>
      </c>
      <c r="D32" s="49" t="s">
        <v>197</v>
      </c>
      <c r="E32" s="3" t="s">
        <v>8</v>
      </c>
      <c r="F32" s="27" t="s">
        <v>125</v>
      </c>
      <c r="G32" s="28"/>
      <c r="H32" s="28"/>
      <c r="I32" s="3">
        <v>1</v>
      </c>
      <c r="J32" s="29" t="s">
        <v>125</v>
      </c>
      <c r="K32" s="3"/>
      <c r="L32" s="29" t="s">
        <v>125</v>
      </c>
      <c r="M32" s="3"/>
      <c r="N32" s="29" t="s">
        <v>125</v>
      </c>
    </row>
    <row r="33" spans="2:14" ht="16.5" customHeight="1" x14ac:dyDescent="0.2">
      <c r="B33" s="3" t="s">
        <v>77</v>
      </c>
      <c r="C33" s="2">
        <v>502704969</v>
      </c>
      <c r="D33" s="49" t="s">
        <v>197</v>
      </c>
      <c r="E33" s="3" t="s">
        <v>8</v>
      </c>
      <c r="F33" s="27" t="s">
        <v>125</v>
      </c>
      <c r="G33" s="28"/>
      <c r="H33" s="28"/>
      <c r="I33" s="3">
        <v>1</v>
      </c>
      <c r="J33" s="29" t="s">
        <v>125</v>
      </c>
      <c r="K33" s="3"/>
      <c r="L33" s="29" t="s">
        <v>125</v>
      </c>
      <c r="M33" s="3"/>
      <c r="N33" s="29" t="s">
        <v>125</v>
      </c>
    </row>
    <row r="34" spans="2:14" ht="16.5" customHeight="1" x14ac:dyDescent="0.2">
      <c r="B34" s="3" t="s">
        <v>78</v>
      </c>
      <c r="C34" s="2">
        <v>502687436</v>
      </c>
      <c r="D34" s="49" t="s">
        <v>197</v>
      </c>
      <c r="E34" s="3" t="s">
        <v>8</v>
      </c>
      <c r="F34" s="27" t="s">
        <v>125</v>
      </c>
      <c r="G34" s="28"/>
      <c r="H34" s="28"/>
      <c r="I34" s="3">
        <v>1</v>
      </c>
      <c r="J34" s="29" t="s">
        <v>125</v>
      </c>
      <c r="K34" s="3"/>
      <c r="L34" s="29" t="s">
        <v>125</v>
      </c>
      <c r="M34" s="3"/>
      <c r="N34" s="29" t="s">
        <v>125</v>
      </c>
    </row>
    <row r="35" spans="2:14" ht="16.5" customHeight="1" x14ac:dyDescent="0.2">
      <c r="B35" s="3" t="s">
        <v>80</v>
      </c>
      <c r="C35" s="2">
        <v>503408808</v>
      </c>
      <c r="D35" s="49" t="s">
        <v>197</v>
      </c>
      <c r="E35" s="3" t="s">
        <v>8</v>
      </c>
      <c r="F35" s="28"/>
      <c r="G35" s="27" t="s">
        <v>125</v>
      </c>
      <c r="H35" s="28"/>
      <c r="I35" s="3">
        <v>1</v>
      </c>
      <c r="J35" s="29" t="s">
        <v>125</v>
      </c>
      <c r="K35" s="3"/>
      <c r="L35" s="29" t="s">
        <v>125</v>
      </c>
      <c r="M35" s="3"/>
      <c r="N35" s="29" t="s">
        <v>125</v>
      </c>
    </row>
    <row r="36" spans="2:14" ht="16.5" customHeight="1" x14ac:dyDescent="0.2">
      <c r="B36" s="3" t="s">
        <v>79</v>
      </c>
      <c r="C36" s="2">
        <v>502706759</v>
      </c>
      <c r="D36" s="49" t="s">
        <v>197</v>
      </c>
      <c r="E36" s="3" t="s">
        <v>8</v>
      </c>
      <c r="F36" s="28"/>
      <c r="G36" s="27" t="s">
        <v>125</v>
      </c>
      <c r="H36" s="28"/>
      <c r="I36" s="3">
        <v>1</v>
      </c>
      <c r="J36" s="29" t="s">
        <v>125</v>
      </c>
      <c r="K36" s="3"/>
      <c r="L36" s="29" t="s">
        <v>125</v>
      </c>
      <c r="M36" s="3"/>
      <c r="N36" s="29" t="s">
        <v>125</v>
      </c>
    </row>
    <row r="37" spans="2:14" ht="16.5" customHeight="1" x14ac:dyDescent="0.2">
      <c r="B37" s="3" t="s">
        <v>86</v>
      </c>
      <c r="C37" s="2">
        <v>503571172</v>
      </c>
      <c r="D37" s="49" t="s">
        <v>197</v>
      </c>
      <c r="E37" s="3" t="s">
        <v>8</v>
      </c>
      <c r="F37" s="27" t="s">
        <v>125</v>
      </c>
      <c r="G37" s="28"/>
      <c r="H37" s="28"/>
      <c r="I37" s="3">
        <v>1</v>
      </c>
      <c r="J37" s="29" t="s">
        <v>125</v>
      </c>
      <c r="K37" s="3"/>
      <c r="L37" s="29" t="s">
        <v>125</v>
      </c>
      <c r="M37" s="3"/>
      <c r="N37" s="29" t="s">
        <v>125</v>
      </c>
    </row>
    <row r="38" spans="2:14" ht="16.5" customHeight="1" x14ac:dyDescent="0.2">
      <c r="B38" s="3" t="s">
        <v>114</v>
      </c>
      <c r="C38" s="7" t="s">
        <v>162</v>
      </c>
      <c r="D38" s="49" t="s">
        <v>197</v>
      </c>
      <c r="E38" s="3" t="s">
        <v>8</v>
      </c>
      <c r="F38" s="27" t="s">
        <v>125</v>
      </c>
      <c r="G38" s="28"/>
      <c r="H38" s="28"/>
      <c r="I38" s="3">
        <v>1</v>
      </c>
      <c r="J38" s="29" t="s">
        <v>125</v>
      </c>
      <c r="K38" s="3"/>
      <c r="L38" s="29" t="s">
        <v>125</v>
      </c>
      <c r="M38" s="3"/>
      <c r="N38" s="29" t="s">
        <v>125</v>
      </c>
    </row>
    <row r="39" spans="2:14" ht="16.5" customHeight="1" x14ac:dyDescent="0.2">
      <c r="B39" s="3" t="s">
        <v>169</v>
      </c>
      <c r="C39" s="7">
        <v>503767514</v>
      </c>
      <c r="D39" s="49" t="s">
        <v>197</v>
      </c>
      <c r="E39" s="3" t="s">
        <v>8</v>
      </c>
      <c r="F39" s="27" t="s">
        <v>125</v>
      </c>
      <c r="G39" s="28"/>
      <c r="H39" s="28"/>
      <c r="I39" s="3">
        <v>1</v>
      </c>
      <c r="J39" s="29" t="s">
        <v>125</v>
      </c>
      <c r="K39" s="3"/>
      <c r="L39" s="29" t="s">
        <v>125</v>
      </c>
      <c r="M39" s="3"/>
      <c r="N39" s="3"/>
    </row>
    <row r="40" spans="2:14" s="17" customFormat="1" ht="16.5" customHeight="1" x14ac:dyDescent="0.2">
      <c r="B40" s="33" t="s">
        <v>6</v>
      </c>
      <c r="C40" s="10"/>
      <c r="D40" s="10"/>
      <c r="E40" s="10"/>
      <c r="F40" s="10"/>
      <c r="G40" s="11"/>
      <c r="H40" s="11"/>
      <c r="I40" s="19">
        <f>SUM(I41:I50)</f>
        <v>10</v>
      </c>
      <c r="J40" s="34"/>
      <c r="K40" s="10"/>
      <c r="L40" s="34"/>
      <c r="M40" s="10"/>
      <c r="N40" s="25"/>
    </row>
    <row r="41" spans="2:14" ht="25.5" customHeight="1" x14ac:dyDescent="0.2">
      <c r="B41" s="6" t="s">
        <v>141</v>
      </c>
      <c r="C41" s="2">
        <v>501559094</v>
      </c>
      <c r="D41" s="49" t="s">
        <v>5</v>
      </c>
      <c r="E41" s="3" t="s">
        <v>6</v>
      </c>
      <c r="F41" s="28"/>
      <c r="G41" s="28"/>
      <c r="H41" s="3" t="s">
        <v>127</v>
      </c>
      <c r="I41" s="3">
        <v>1</v>
      </c>
      <c r="J41" s="29" t="s">
        <v>125</v>
      </c>
      <c r="K41" s="29" t="s">
        <v>125</v>
      </c>
      <c r="L41" s="29" t="s">
        <v>125</v>
      </c>
      <c r="M41" s="29" t="s">
        <v>125</v>
      </c>
      <c r="N41" s="29" t="s">
        <v>125</v>
      </c>
    </row>
    <row r="42" spans="2:14" ht="16.5" customHeight="1" x14ac:dyDescent="0.2">
      <c r="B42" s="3" t="s">
        <v>128</v>
      </c>
      <c r="C42" s="2">
        <v>503731552</v>
      </c>
      <c r="D42" s="49" t="s">
        <v>5</v>
      </c>
      <c r="E42" s="3" t="s">
        <v>6</v>
      </c>
      <c r="F42" s="28"/>
      <c r="G42" s="27" t="s">
        <v>125</v>
      </c>
      <c r="H42" s="28"/>
      <c r="I42" s="3">
        <v>1</v>
      </c>
      <c r="J42" s="29" t="s">
        <v>125</v>
      </c>
      <c r="K42" s="29" t="s">
        <v>125</v>
      </c>
      <c r="L42" s="29" t="s">
        <v>125</v>
      </c>
      <c r="M42" s="29" t="s">
        <v>125</v>
      </c>
      <c r="N42" s="29" t="s">
        <v>125</v>
      </c>
    </row>
    <row r="43" spans="2:14" ht="16.5" customHeight="1" x14ac:dyDescent="0.2">
      <c r="B43" s="3" t="s">
        <v>73</v>
      </c>
      <c r="C43" s="2">
        <v>600023265</v>
      </c>
      <c r="D43" s="49" t="s">
        <v>5</v>
      </c>
      <c r="E43" s="3" t="s">
        <v>6</v>
      </c>
      <c r="F43" s="28"/>
      <c r="G43" s="28"/>
      <c r="H43" s="3" t="s">
        <v>113</v>
      </c>
      <c r="I43" s="3">
        <v>1</v>
      </c>
      <c r="J43" s="29" t="s">
        <v>125</v>
      </c>
      <c r="K43" s="29" t="s">
        <v>125</v>
      </c>
      <c r="L43" s="29" t="s">
        <v>125</v>
      </c>
      <c r="M43" s="29" t="s">
        <v>125</v>
      </c>
      <c r="N43" s="29" t="s">
        <v>125</v>
      </c>
    </row>
    <row r="44" spans="2:14" ht="16.5" customHeight="1" x14ac:dyDescent="0.2">
      <c r="B44" s="49" t="s">
        <v>97</v>
      </c>
      <c r="C44" s="2">
        <v>600028348</v>
      </c>
      <c r="D44" s="49" t="s">
        <v>5</v>
      </c>
      <c r="E44" s="3" t="s">
        <v>6</v>
      </c>
      <c r="F44" s="28"/>
      <c r="G44" s="27" t="s">
        <v>125</v>
      </c>
      <c r="H44" s="28"/>
      <c r="I44" s="3">
        <v>1</v>
      </c>
      <c r="J44" s="29" t="s">
        <v>125</v>
      </c>
      <c r="K44" s="29" t="s">
        <v>125</v>
      </c>
      <c r="L44" s="29" t="s">
        <v>125</v>
      </c>
      <c r="M44" s="29" t="s">
        <v>125</v>
      </c>
      <c r="N44" s="29" t="s">
        <v>125</v>
      </c>
    </row>
    <row r="45" spans="2:14" ht="16.5" customHeight="1" x14ac:dyDescent="0.2">
      <c r="B45" s="3" t="s">
        <v>74</v>
      </c>
      <c r="C45" s="7">
        <v>504152980</v>
      </c>
      <c r="D45" s="49" t="s">
        <v>5</v>
      </c>
      <c r="E45" s="3" t="s">
        <v>6</v>
      </c>
      <c r="F45" s="28"/>
      <c r="G45" s="28"/>
      <c r="H45" s="3" t="s">
        <v>113</v>
      </c>
      <c r="I45" s="3">
        <v>1</v>
      </c>
      <c r="J45" s="29" t="s">
        <v>125</v>
      </c>
      <c r="K45" s="29" t="s">
        <v>125</v>
      </c>
      <c r="L45" s="29" t="s">
        <v>125</v>
      </c>
      <c r="M45" s="29" t="s">
        <v>125</v>
      </c>
      <c r="N45" s="29" t="s">
        <v>125</v>
      </c>
    </row>
    <row r="46" spans="2:14" ht="25.5" x14ac:dyDescent="0.2">
      <c r="B46" s="3" t="s">
        <v>70</v>
      </c>
      <c r="C46" s="2">
        <v>507487648</v>
      </c>
      <c r="D46" s="49" t="s">
        <v>5</v>
      </c>
      <c r="E46" s="3" t="s">
        <v>6</v>
      </c>
      <c r="F46" s="27" t="s">
        <v>125</v>
      </c>
      <c r="G46" s="28"/>
      <c r="H46" s="28"/>
      <c r="I46" s="3">
        <v>1</v>
      </c>
      <c r="J46" s="3"/>
      <c r="K46" s="3"/>
      <c r="L46" s="3"/>
      <c r="M46" s="29" t="s">
        <v>125</v>
      </c>
      <c r="N46" s="29" t="s">
        <v>125</v>
      </c>
    </row>
    <row r="47" spans="2:14" ht="16.5" customHeight="1" x14ac:dyDescent="0.2">
      <c r="B47" s="50" t="s">
        <v>67</v>
      </c>
      <c r="C47" s="7">
        <v>513114750</v>
      </c>
      <c r="D47" s="49" t="s">
        <v>7</v>
      </c>
      <c r="E47" s="3" t="s">
        <v>6</v>
      </c>
      <c r="F47" s="28"/>
      <c r="G47" s="27" t="s">
        <v>125</v>
      </c>
      <c r="H47" s="28"/>
      <c r="I47" s="3">
        <v>1</v>
      </c>
      <c r="J47" s="3"/>
      <c r="K47" s="3"/>
      <c r="L47" s="29" t="s">
        <v>125</v>
      </c>
      <c r="M47" s="29" t="s">
        <v>125</v>
      </c>
      <c r="N47" s="29" t="s">
        <v>125</v>
      </c>
    </row>
    <row r="48" spans="2:14" ht="16.5" customHeight="1" x14ac:dyDescent="0.2">
      <c r="B48" s="35" t="s">
        <v>71</v>
      </c>
      <c r="C48" s="36">
        <v>501389660</v>
      </c>
      <c r="D48" s="49" t="s">
        <v>5</v>
      </c>
      <c r="E48" s="3" t="s">
        <v>6</v>
      </c>
      <c r="F48" s="28"/>
      <c r="G48" s="27" t="s">
        <v>125</v>
      </c>
      <c r="H48" s="28"/>
      <c r="I48" s="3">
        <v>1</v>
      </c>
      <c r="J48" s="3"/>
      <c r="K48" s="3"/>
      <c r="L48" s="3"/>
      <c r="M48" s="29" t="s">
        <v>125</v>
      </c>
      <c r="N48" s="3"/>
    </row>
    <row r="49" spans="2:14" ht="16.5" customHeight="1" x14ac:dyDescent="0.2">
      <c r="B49" s="6" t="s">
        <v>72</v>
      </c>
      <c r="C49" s="7">
        <v>508424780</v>
      </c>
      <c r="D49" s="49" t="s">
        <v>5</v>
      </c>
      <c r="E49" s="3" t="s">
        <v>6</v>
      </c>
      <c r="F49" s="28"/>
      <c r="G49" s="27" t="s">
        <v>125</v>
      </c>
      <c r="H49" s="28"/>
      <c r="I49" s="3">
        <v>1</v>
      </c>
      <c r="J49" s="3"/>
      <c r="K49" s="3"/>
      <c r="L49" s="3"/>
      <c r="M49" s="29" t="s">
        <v>125</v>
      </c>
      <c r="N49" s="29" t="s">
        <v>125</v>
      </c>
    </row>
    <row r="50" spans="2:14" ht="16.5" customHeight="1" x14ac:dyDescent="0.2">
      <c r="B50" s="6" t="s">
        <v>129</v>
      </c>
      <c r="C50" s="7">
        <v>502083514</v>
      </c>
      <c r="D50" s="49" t="s">
        <v>5</v>
      </c>
      <c r="E50" s="3" t="s">
        <v>6</v>
      </c>
      <c r="F50" s="28"/>
      <c r="G50" s="27" t="s">
        <v>125</v>
      </c>
      <c r="H50" s="28"/>
      <c r="I50" s="3">
        <v>1</v>
      </c>
      <c r="J50" s="29" t="s">
        <v>125</v>
      </c>
      <c r="K50" s="29" t="s">
        <v>125</v>
      </c>
      <c r="L50" s="29" t="s">
        <v>125</v>
      </c>
      <c r="M50" s="29" t="s">
        <v>125</v>
      </c>
      <c r="N50" s="29" t="s">
        <v>125</v>
      </c>
    </row>
    <row r="51" spans="2:14" s="17" customFormat="1" ht="16.5" customHeight="1" x14ac:dyDescent="0.2">
      <c r="B51" s="32" t="s">
        <v>9</v>
      </c>
      <c r="C51" s="10"/>
      <c r="D51" s="10"/>
      <c r="E51" s="10"/>
      <c r="F51" s="10"/>
      <c r="G51" s="11"/>
      <c r="H51" s="11"/>
      <c r="I51" s="19">
        <f>SUM(I52:I59)</f>
        <v>8</v>
      </c>
      <c r="J51" s="34"/>
      <c r="K51" s="10"/>
      <c r="L51" s="34"/>
      <c r="M51" s="10"/>
      <c r="N51" s="25"/>
    </row>
    <row r="52" spans="2:14" ht="16.5" customHeight="1" x14ac:dyDescent="0.2">
      <c r="B52" s="6" t="s">
        <v>66</v>
      </c>
      <c r="C52" s="37">
        <v>513119140</v>
      </c>
      <c r="D52" s="6" t="s">
        <v>7</v>
      </c>
      <c r="E52" s="6" t="s">
        <v>9</v>
      </c>
      <c r="F52" s="31" t="s">
        <v>125</v>
      </c>
      <c r="G52" s="28"/>
      <c r="H52" s="28"/>
      <c r="I52" s="6">
        <v>1</v>
      </c>
      <c r="J52" s="29" t="s">
        <v>125</v>
      </c>
      <c r="K52" s="3"/>
      <c r="L52" s="3"/>
      <c r="M52" s="3"/>
      <c r="N52" s="3"/>
    </row>
    <row r="53" spans="2:14" ht="16.5" customHeight="1" x14ac:dyDescent="0.2">
      <c r="B53" s="6" t="s">
        <v>62</v>
      </c>
      <c r="C53" s="38">
        <v>508808324</v>
      </c>
      <c r="D53" s="3" t="s">
        <v>5</v>
      </c>
      <c r="E53" s="6" t="s">
        <v>9</v>
      </c>
      <c r="F53" s="31" t="s">
        <v>125</v>
      </c>
      <c r="G53" s="28"/>
      <c r="H53" s="28"/>
      <c r="I53" s="6">
        <v>1</v>
      </c>
      <c r="J53" s="29" t="s">
        <v>125</v>
      </c>
      <c r="K53" s="3"/>
      <c r="L53" s="3"/>
      <c r="M53" s="3"/>
      <c r="N53" s="3"/>
    </row>
    <row r="54" spans="2:14" ht="16.5" customHeight="1" x14ac:dyDescent="0.2">
      <c r="B54" s="3" t="s">
        <v>95</v>
      </c>
      <c r="C54" s="22">
        <v>507953975</v>
      </c>
      <c r="D54" s="49" t="s">
        <v>7</v>
      </c>
      <c r="E54" s="3" t="s">
        <v>9</v>
      </c>
      <c r="F54" s="27" t="s">
        <v>125</v>
      </c>
      <c r="G54" s="28"/>
      <c r="H54" s="28"/>
      <c r="I54" s="3">
        <v>1</v>
      </c>
      <c r="J54" s="29" t="s">
        <v>125</v>
      </c>
      <c r="K54" s="29" t="s">
        <v>125</v>
      </c>
      <c r="L54" s="3"/>
      <c r="M54" s="3"/>
      <c r="N54" s="3"/>
    </row>
    <row r="55" spans="2:14" ht="24.75" customHeight="1" x14ac:dyDescent="0.2">
      <c r="B55" s="3" t="s">
        <v>130</v>
      </c>
      <c r="C55" s="22">
        <v>510658725</v>
      </c>
      <c r="D55" s="49" t="s">
        <v>5</v>
      </c>
      <c r="E55" s="3" t="s">
        <v>9</v>
      </c>
      <c r="F55" s="27" t="s">
        <v>125</v>
      </c>
      <c r="G55" s="28"/>
      <c r="H55" s="28"/>
      <c r="I55" s="3">
        <v>1</v>
      </c>
      <c r="J55" s="29" t="s">
        <v>125</v>
      </c>
      <c r="K55" s="3"/>
      <c r="L55" s="3"/>
      <c r="M55" s="3"/>
      <c r="N55" s="3"/>
    </row>
    <row r="56" spans="2:14" ht="16.5" customHeight="1" x14ac:dyDescent="0.2">
      <c r="B56" s="3" t="s">
        <v>131</v>
      </c>
      <c r="C56" s="22">
        <v>507925270</v>
      </c>
      <c r="D56" s="49" t="s">
        <v>5</v>
      </c>
      <c r="E56" s="3" t="s">
        <v>9</v>
      </c>
      <c r="F56" s="27" t="s">
        <v>125</v>
      </c>
      <c r="G56" s="28"/>
      <c r="H56" s="28"/>
      <c r="I56" s="3">
        <v>1</v>
      </c>
      <c r="J56" s="29" t="s">
        <v>125</v>
      </c>
      <c r="K56" s="3"/>
      <c r="L56" s="3"/>
      <c r="M56" s="3"/>
      <c r="N56" s="3"/>
    </row>
    <row r="57" spans="2:14" ht="16.5" customHeight="1" x14ac:dyDescent="0.2">
      <c r="B57" s="3" t="s">
        <v>75</v>
      </c>
      <c r="C57" s="22">
        <v>517972883</v>
      </c>
      <c r="D57" s="49" t="s">
        <v>5</v>
      </c>
      <c r="E57" s="3" t="s">
        <v>9</v>
      </c>
      <c r="F57" s="27" t="s">
        <v>125</v>
      </c>
      <c r="G57" s="28"/>
      <c r="H57" s="28"/>
      <c r="I57" s="3">
        <v>1</v>
      </c>
      <c r="J57" s="29" t="s">
        <v>125</v>
      </c>
      <c r="K57" s="3"/>
      <c r="L57" s="3"/>
      <c r="M57" s="3"/>
      <c r="N57" s="3"/>
    </row>
    <row r="58" spans="2:14" ht="16.5" customHeight="1" x14ac:dyDescent="0.2">
      <c r="B58" s="3" t="s">
        <v>132</v>
      </c>
      <c r="C58" s="22">
        <v>514464747</v>
      </c>
      <c r="D58" s="49" t="s">
        <v>7</v>
      </c>
      <c r="E58" s="3" t="s">
        <v>9</v>
      </c>
      <c r="F58" s="27" t="s">
        <v>125</v>
      </c>
      <c r="G58" s="28"/>
      <c r="H58" s="28"/>
      <c r="I58" s="3">
        <v>1</v>
      </c>
      <c r="J58" s="29" t="s">
        <v>125</v>
      </c>
      <c r="K58" s="3"/>
      <c r="L58" s="3"/>
      <c r="M58" s="3"/>
      <c r="N58" s="3"/>
    </row>
    <row r="59" spans="2:14" ht="16.5" customHeight="1" x14ac:dyDescent="0.2">
      <c r="B59" s="3" t="s">
        <v>101</v>
      </c>
      <c r="C59" s="22">
        <v>506124681</v>
      </c>
      <c r="D59" s="49" t="s">
        <v>7</v>
      </c>
      <c r="E59" s="3" t="s">
        <v>9</v>
      </c>
      <c r="F59" s="27" t="s">
        <v>125</v>
      </c>
      <c r="G59" s="28"/>
      <c r="H59" s="28"/>
      <c r="I59" s="3">
        <v>1</v>
      </c>
      <c r="J59" s="29" t="s">
        <v>125</v>
      </c>
      <c r="K59" s="3"/>
      <c r="L59" s="3"/>
      <c r="M59" s="3"/>
      <c r="N59" s="3"/>
    </row>
    <row r="60" spans="2:14" s="17" customFormat="1" ht="16.5" customHeight="1" x14ac:dyDescent="0.2">
      <c r="B60" s="32" t="s">
        <v>10</v>
      </c>
      <c r="C60" s="10"/>
      <c r="D60" s="10"/>
      <c r="E60" s="10"/>
      <c r="F60" s="10"/>
      <c r="G60" s="11"/>
      <c r="H60" s="11"/>
      <c r="I60" s="19">
        <f>SUM(I61:I69)</f>
        <v>9</v>
      </c>
      <c r="J60" s="34"/>
      <c r="K60" s="10"/>
      <c r="L60" s="34"/>
      <c r="M60" s="10"/>
      <c r="N60" s="25"/>
    </row>
    <row r="61" spans="2:14" ht="16.5" customHeight="1" x14ac:dyDescent="0.2">
      <c r="B61" s="38" t="s">
        <v>115</v>
      </c>
      <c r="C61" s="7">
        <v>501711554</v>
      </c>
      <c r="D61" s="49" t="s">
        <v>7</v>
      </c>
      <c r="E61" s="6" t="s">
        <v>10</v>
      </c>
      <c r="F61" s="31" t="s">
        <v>125</v>
      </c>
      <c r="G61" s="28"/>
      <c r="H61" s="28"/>
      <c r="I61" s="3">
        <v>1</v>
      </c>
      <c r="J61" s="3"/>
      <c r="K61" s="29" t="s">
        <v>125</v>
      </c>
      <c r="L61" s="3"/>
      <c r="M61" s="3"/>
      <c r="N61" s="3"/>
    </row>
    <row r="62" spans="2:14" ht="16.5" customHeight="1" x14ac:dyDescent="0.2">
      <c r="B62" s="6" t="s">
        <v>81</v>
      </c>
      <c r="C62" s="7">
        <v>505722593</v>
      </c>
      <c r="D62" s="49" t="s">
        <v>7</v>
      </c>
      <c r="E62" s="6" t="s">
        <v>10</v>
      </c>
      <c r="F62" s="31" t="s">
        <v>125</v>
      </c>
      <c r="G62" s="28"/>
      <c r="H62" s="28"/>
      <c r="I62" s="3">
        <v>1</v>
      </c>
      <c r="J62" s="29" t="s">
        <v>125</v>
      </c>
      <c r="K62" s="29" t="s">
        <v>125</v>
      </c>
      <c r="L62" s="29" t="s">
        <v>125</v>
      </c>
      <c r="M62" s="29" t="s">
        <v>125</v>
      </c>
      <c r="N62" s="3"/>
    </row>
    <row r="63" spans="2:14" ht="16.5" customHeight="1" x14ac:dyDescent="0.2">
      <c r="B63" s="6" t="s">
        <v>85</v>
      </c>
      <c r="C63" s="7">
        <v>510736645</v>
      </c>
      <c r="D63" s="49" t="s">
        <v>7</v>
      </c>
      <c r="E63" s="6" t="s">
        <v>10</v>
      </c>
      <c r="F63" s="31" t="s">
        <v>125</v>
      </c>
      <c r="G63" s="28"/>
      <c r="H63" s="28"/>
      <c r="I63" s="3">
        <v>1</v>
      </c>
      <c r="J63" s="29" t="s">
        <v>125</v>
      </c>
      <c r="K63" s="29" t="s">
        <v>125</v>
      </c>
      <c r="L63" s="29" t="s">
        <v>125</v>
      </c>
      <c r="M63" s="29" t="s">
        <v>125</v>
      </c>
      <c r="N63" s="3"/>
    </row>
    <row r="64" spans="2:14" ht="16.5" customHeight="1" x14ac:dyDescent="0.2">
      <c r="B64" s="6" t="s">
        <v>84</v>
      </c>
      <c r="C64" s="7">
        <v>502280360</v>
      </c>
      <c r="D64" s="49" t="s">
        <v>7</v>
      </c>
      <c r="E64" s="6" t="s">
        <v>10</v>
      </c>
      <c r="F64" s="31" t="s">
        <v>125</v>
      </c>
      <c r="G64" s="28"/>
      <c r="H64" s="28"/>
      <c r="I64" s="3">
        <v>1</v>
      </c>
      <c r="J64" s="29" t="s">
        <v>125</v>
      </c>
      <c r="K64" s="29" t="s">
        <v>125</v>
      </c>
      <c r="L64" s="29" t="s">
        <v>125</v>
      </c>
      <c r="M64" s="29" t="s">
        <v>125</v>
      </c>
      <c r="N64" s="3"/>
    </row>
    <row r="65" spans="2:14" ht="16.5" customHeight="1" x14ac:dyDescent="0.2">
      <c r="B65" s="6" t="s">
        <v>83</v>
      </c>
      <c r="C65" s="7">
        <v>502280310</v>
      </c>
      <c r="D65" s="49" t="s">
        <v>7</v>
      </c>
      <c r="E65" s="6" t="s">
        <v>10</v>
      </c>
      <c r="F65" s="28"/>
      <c r="G65" s="31" t="s">
        <v>125</v>
      </c>
      <c r="H65" s="28"/>
      <c r="I65" s="3">
        <v>1</v>
      </c>
      <c r="J65" s="29" t="s">
        <v>125</v>
      </c>
      <c r="K65" s="29" t="s">
        <v>125</v>
      </c>
      <c r="L65" s="29" t="s">
        <v>125</v>
      </c>
      <c r="M65" s="29" t="s">
        <v>125</v>
      </c>
      <c r="N65" s="3"/>
    </row>
    <row r="66" spans="2:14" ht="16.5" customHeight="1" x14ac:dyDescent="0.2">
      <c r="B66" s="6" t="s">
        <v>65</v>
      </c>
      <c r="C66" s="7">
        <v>507267354</v>
      </c>
      <c r="D66" s="49" t="s">
        <v>7</v>
      </c>
      <c r="E66" s="6" t="s">
        <v>10</v>
      </c>
      <c r="F66" s="31" t="s">
        <v>125</v>
      </c>
      <c r="G66" s="28"/>
      <c r="H66" s="28"/>
      <c r="I66" s="3">
        <v>1</v>
      </c>
      <c r="J66" s="3"/>
      <c r="K66" s="3"/>
      <c r="L66" s="3"/>
      <c r="M66" s="29" t="s">
        <v>125</v>
      </c>
      <c r="N66" s="3"/>
    </row>
    <row r="67" spans="2:14" ht="16.5" customHeight="1" x14ac:dyDescent="0.2">
      <c r="B67" s="49" t="s">
        <v>69</v>
      </c>
      <c r="C67" s="2">
        <v>509188923</v>
      </c>
      <c r="D67" s="49" t="s">
        <v>7</v>
      </c>
      <c r="E67" s="3" t="s">
        <v>10</v>
      </c>
      <c r="F67" s="31" t="s">
        <v>125</v>
      </c>
      <c r="G67" s="28"/>
      <c r="H67" s="28"/>
      <c r="I67" s="3">
        <v>1</v>
      </c>
      <c r="J67" s="3"/>
      <c r="K67" s="3"/>
      <c r="L67" s="3"/>
      <c r="M67" s="29" t="s">
        <v>125</v>
      </c>
      <c r="N67" s="29" t="s">
        <v>125</v>
      </c>
    </row>
    <row r="68" spans="2:14" ht="16.5" customHeight="1" x14ac:dyDescent="0.2">
      <c r="B68" s="38" t="s">
        <v>133</v>
      </c>
      <c r="C68" s="7">
        <v>500802025</v>
      </c>
      <c r="D68" s="49" t="s">
        <v>7</v>
      </c>
      <c r="E68" s="6" t="s">
        <v>10</v>
      </c>
      <c r="F68" s="31" t="s">
        <v>125</v>
      </c>
      <c r="G68" s="28"/>
      <c r="H68" s="28"/>
      <c r="I68" s="3">
        <v>1</v>
      </c>
      <c r="J68" s="3"/>
      <c r="K68" s="3"/>
      <c r="L68" s="3"/>
      <c r="M68" s="29" t="s">
        <v>125</v>
      </c>
      <c r="N68" s="3"/>
    </row>
    <row r="69" spans="2:14" ht="16.5" customHeight="1" x14ac:dyDescent="0.2">
      <c r="B69" s="38" t="s">
        <v>68</v>
      </c>
      <c r="C69" s="7">
        <v>500839166</v>
      </c>
      <c r="D69" s="49" t="s">
        <v>7</v>
      </c>
      <c r="E69" s="6" t="s">
        <v>10</v>
      </c>
      <c r="F69" s="28"/>
      <c r="G69" s="31" t="s">
        <v>125</v>
      </c>
      <c r="H69" s="28"/>
      <c r="I69" s="3">
        <v>1</v>
      </c>
      <c r="J69" s="3"/>
      <c r="K69" s="3"/>
      <c r="L69" s="3"/>
      <c r="M69" s="29" t="s">
        <v>125</v>
      </c>
      <c r="N69" s="3"/>
    </row>
    <row r="70" spans="2:14" s="17" customFormat="1" ht="16.5" customHeight="1" x14ac:dyDescent="0.2">
      <c r="B70" s="32" t="s">
        <v>11</v>
      </c>
      <c r="C70" s="10"/>
      <c r="D70" s="10"/>
      <c r="E70" s="10"/>
      <c r="F70" s="10"/>
      <c r="G70" s="11"/>
      <c r="H70" s="11"/>
      <c r="I70" s="19">
        <f>SUM(I71:I154)</f>
        <v>84</v>
      </c>
      <c r="J70" s="34"/>
      <c r="K70" s="10"/>
      <c r="L70" s="34"/>
      <c r="M70" s="10"/>
      <c r="N70" s="10"/>
    </row>
    <row r="71" spans="2:14" ht="16.5" customHeight="1" x14ac:dyDescent="0.2">
      <c r="B71" s="6" t="s">
        <v>82</v>
      </c>
      <c r="C71" s="2">
        <v>500008442</v>
      </c>
      <c r="D71" s="3" t="s">
        <v>7</v>
      </c>
      <c r="E71" s="3" t="s">
        <v>11</v>
      </c>
      <c r="F71" s="31" t="s">
        <v>125</v>
      </c>
      <c r="G71" s="28"/>
      <c r="H71" s="28"/>
      <c r="I71" s="3">
        <v>1</v>
      </c>
      <c r="J71" s="29" t="s">
        <v>125</v>
      </c>
      <c r="K71" s="3"/>
      <c r="L71" s="29" t="s">
        <v>125</v>
      </c>
      <c r="M71" s="3"/>
      <c r="N71" s="3"/>
    </row>
    <row r="72" spans="2:14" ht="16.5" customHeight="1" x14ac:dyDescent="0.2">
      <c r="B72" s="6" t="s">
        <v>88</v>
      </c>
      <c r="C72" s="2">
        <v>510160549</v>
      </c>
      <c r="D72" s="3" t="s">
        <v>7</v>
      </c>
      <c r="E72" s="3" t="s">
        <v>11</v>
      </c>
      <c r="F72" s="28"/>
      <c r="G72" s="28"/>
      <c r="H72" s="3" t="s">
        <v>113</v>
      </c>
      <c r="I72" s="3">
        <v>1</v>
      </c>
      <c r="J72" s="29" t="s">
        <v>125</v>
      </c>
      <c r="K72" s="29" t="s">
        <v>125</v>
      </c>
      <c r="L72" s="3"/>
      <c r="M72" s="29" t="s">
        <v>125</v>
      </c>
      <c r="N72" s="29" t="s">
        <v>125</v>
      </c>
    </row>
    <row r="73" spans="2:14" ht="16.5" customHeight="1" x14ac:dyDescent="0.2">
      <c r="B73" s="6" t="s">
        <v>172</v>
      </c>
      <c r="C73" s="2">
        <v>508117658</v>
      </c>
      <c r="D73" s="3" t="s">
        <v>7</v>
      </c>
      <c r="E73" s="3" t="s">
        <v>11</v>
      </c>
      <c r="F73" s="31" t="s">
        <v>125</v>
      </c>
      <c r="G73" s="28"/>
      <c r="H73" s="28"/>
      <c r="I73" s="3">
        <v>1</v>
      </c>
      <c r="J73" s="3"/>
      <c r="K73" s="3"/>
      <c r="L73" s="29" t="s">
        <v>125</v>
      </c>
      <c r="M73" s="3"/>
      <c r="N73" s="3"/>
    </row>
    <row r="74" spans="2:14" ht="16.5" customHeight="1" x14ac:dyDescent="0.2">
      <c r="B74" s="6" t="s">
        <v>40</v>
      </c>
      <c r="C74" s="7">
        <v>509801013</v>
      </c>
      <c r="D74" s="3" t="s">
        <v>7</v>
      </c>
      <c r="E74" s="3" t="s">
        <v>11</v>
      </c>
      <c r="F74" s="31" t="s">
        <v>125</v>
      </c>
      <c r="G74" s="28"/>
      <c r="H74" s="28"/>
      <c r="I74" s="3">
        <v>1</v>
      </c>
      <c r="J74" s="29" t="s">
        <v>125</v>
      </c>
      <c r="K74" s="3"/>
      <c r="L74" s="3"/>
      <c r="M74" s="29"/>
      <c r="N74" s="29"/>
    </row>
    <row r="75" spans="2:14" ht="16.5" customHeight="1" x14ac:dyDescent="0.2">
      <c r="B75" s="6" t="s">
        <v>142</v>
      </c>
      <c r="C75" s="2">
        <v>516421573</v>
      </c>
      <c r="D75" s="3" t="s">
        <v>7</v>
      </c>
      <c r="E75" s="3" t="s">
        <v>11</v>
      </c>
      <c r="F75" s="31" t="s">
        <v>125</v>
      </c>
      <c r="G75" s="28"/>
      <c r="H75" s="28"/>
      <c r="I75" s="3">
        <v>1</v>
      </c>
      <c r="J75" s="29" t="s">
        <v>125</v>
      </c>
      <c r="K75" s="3"/>
      <c r="L75" s="3"/>
      <c r="M75" s="3"/>
      <c r="N75" s="3"/>
    </row>
    <row r="76" spans="2:14" ht="16.5" customHeight="1" x14ac:dyDescent="0.2">
      <c r="B76" s="6" t="s">
        <v>173</v>
      </c>
      <c r="C76" s="2">
        <v>508642337</v>
      </c>
      <c r="D76" s="3" t="s">
        <v>7</v>
      </c>
      <c r="E76" s="3" t="s">
        <v>11</v>
      </c>
      <c r="F76" s="31" t="s">
        <v>125</v>
      </c>
      <c r="G76" s="28"/>
      <c r="H76" s="28"/>
      <c r="I76" s="3">
        <v>1</v>
      </c>
      <c r="J76" s="29" t="s">
        <v>125</v>
      </c>
      <c r="K76" s="3"/>
      <c r="L76" s="3"/>
      <c r="M76" s="3"/>
      <c r="N76" s="3"/>
    </row>
    <row r="77" spans="2:14" ht="15" customHeight="1" x14ac:dyDescent="0.2">
      <c r="B77" s="6" t="s">
        <v>174</v>
      </c>
      <c r="C77" s="51" t="s">
        <v>198</v>
      </c>
      <c r="D77" s="3" t="s">
        <v>7</v>
      </c>
      <c r="E77" s="3" t="s">
        <v>11</v>
      </c>
      <c r="F77" s="31" t="s">
        <v>125</v>
      </c>
      <c r="G77" s="28"/>
      <c r="H77" s="28"/>
      <c r="I77" s="3">
        <v>1</v>
      </c>
      <c r="J77" s="29" t="s">
        <v>125</v>
      </c>
      <c r="K77" s="3"/>
      <c r="L77" s="3"/>
      <c r="M77" s="3"/>
      <c r="N77" s="3"/>
    </row>
    <row r="78" spans="2:14" ht="15" customHeight="1" x14ac:dyDescent="0.2">
      <c r="B78" s="6" t="s">
        <v>175</v>
      </c>
      <c r="C78" s="7">
        <v>514631198</v>
      </c>
      <c r="D78" s="3" t="s">
        <v>7</v>
      </c>
      <c r="E78" s="3" t="s">
        <v>11</v>
      </c>
      <c r="F78" s="31" t="s">
        <v>125</v>
      </c>
      <c r="G78" s="28"/>
      <c r="H78" s="28"/>
      <c r="I78" s="3">
        <v>1</v>
      </c>
      <c r="J78" s="29" t="s">
        <v>125</v>
      </c>
      <c r="K78" s="3"/>
      <c r="L78" s="3"/>
      <c r="M78" s="3"/>
      <c r="N78" s="3"/>
    </row>
    <row r="79" spans="2:14" ht="16.5" customHeight="1" x14ac:dyDescent="0.2">
      <c r="B79" s="6" t="s">
        <v>176</v>
      </c>
      <c r="C79" s="2">
        <v>510355897</v>
      </c>
      <c r="D79" s="3" t="s">
        <v>7</v>
      </c>
      <c r="E79" s="3" t="s">
        <v>11</v>
      </c>
      <c r="F79" s="31" t="s">
        <v>125</v>
      </c>
      <c r="G79" s="28"/>
      <c r="H79" s="28"/>
      <c r="I79" s="3">
        <v>1</v>
      </c>
      <c r="J79" s="29" t="s">
        <v>125</v>
      </c>
      <c r="K79" s="3"/>
      <c r="L79" s="3"/>
      <c r="M79" s="3"/>
      <c r="N79" s="3"/>
    </row>
    <row r="80" spans="2:14" ht="16.5" customHeight="1" x14ac:dyDescent="0.2">
      <c r="B80" s="6" t="s">
        <v>61</v>
      </c>
      <c r="C80" s="2">
        <v>508804990</v>
      </c>
      <c r="D80" s="3" t="s">
        <v>7</v>
      </c>
      <c r="E80" s="3" t="s">
        <v>11</v>
      </c>
      <c r="F80" s="31" t="s">
        <v>125</v>
      </c>
      <c r="G80" s="28"/>
      <c r="H80" s="28"/>
      <c r="I80" s="3">
        <v>1</v>
      </c>
      <c r="J80" s="29" t="s">
        <v>125</v>
      </c>
      <c r="K80" s="3"/>
      <c r="L80" s="3"/>
      <c r="M80" s="3"/>
      <c r="N80" s="3"/>
    </row>
    <row r="81" spans="2:14" ht="16.5" customHeight="1" x14ac:dyDescent="0.2">
      <c r="B81" s="6" t="s">
        <v>177</v>
      </c>
      <c r="C81" s="2">
        <v>502585820</v>
      </c>
      <c r="D81" s="3" t="s">
        <v>7</v>
      </c>
      <c r="E81" s="3" t="s">
        <v>11</v>
      </c>
      <c r="F81" s="31" t="s">
        <v>125</v>
      </c>
      <c r="G81" s="28"/>
      <c r="H81" s="28"/>
      <c r="I81" s="3">
        <v>1</v>
      </c>
      <c r="J81" s="29" t="s">
        <v>125</v>
      </c>
      <c r="K81" s="3"/>
      <c r="L81" s="3"/>
      <c r="M81" s="3"/>
      <c r="N81" s="3"/>
    </row>
    <row r="82" spans="2:14" ht="16.5" customHeight="1" x14ac:dyDescent="0.2">
      <c r="B82" s="6" t="s">
        <v>178</v>
      </c>
      <c r="C82" s="2">
        <v>510304419</v>
      </c>
      <c r="D82" s="3" t="s">
        <v>7</v>
      </c>
      <c r="E82" s="3" t="s">
        <v>11</v>
      </c>
      <c r="F82" s="31" t="s">
        <v>125</v>
      </c>
      <c r="G82" s="28"/>
      <c r="H82" s="28"/>
      <c r="I82" s="3">
        <v>1</v>
      </c>
      <c r="J82" s="29" t="s">
        <v>125</v>
      </c>
      <c r="K82" s="3"/>
      <c r="L82" s="3"/>
      <c r="M82" s="3"/>
      <c r="N82" s="3"/>
    </row>
    <row r="83" spans="2:14" ht="16.5" customHeight="1" x14ac:dyDescent="0.2">
      <c r="B83" s="6" t="s">
        <v>179</v>
      </c>
      <c r="C83" s="2">
        <v>200419668</v>
      </c>
      <c r="D83" s="3" t="s">
        <v>7</v>
      </c>
      <c r="E83" s="3" t="s">
        <v>11</v>
      </c>
      <c r="F83" s="31" t="s">
        <v>125</v>
      </c>
      <c r="G83" s="28"/>
      <c r="H83" s="28"/>
      <c r="I83" s="3">
        <v>1</v>
      </c>
      <c r="J83" s="29" t="s">
        <v>125</v>
      </c>
      <c r="K83" s="3"/>
      <c r="L83" s="3"/>
      <c r="M83" s="3"/>
      <c r="N83" s="3"/>
    </row>
    <row r="84" spans="2:14" ht="16.5" customHeight="1" x14ac:dyDescent="0.2">
      <c r="B84" s="6" t="s">
        <v>48</v>
      </c>
      <c r="C84" s="2">
        <v>514037601</v>
      </c>
      <c r="D84" s="3" t="s">
        <v>7</v>
      </c>
      <c r="E84" s="3" t="s">
        <v>11</v>
      </c>
      <c r="F84" s="31" t="s">
        <v>125</v>
      </c>
      <c r="G84" s="28"/>
      <c r="H84" s="28"/>
      <c r="I84" s="3">
        <v>1</v>
      </c>
      <c r="J84" s="29" t="s">
        <v>125</v>
      </c>
      <c r="K84" s="3"/>
      <c r="L84" s="3"/>
      <c r="M84" s="3"/>
      <c r="N84" s="3"/>
    </row>
    <row r="85" spans="2:14" ht="16.5" customHeight="1" x14ac:dyDescent="0.2">
      <c r="B85" s="6" t="s">
        <v>180</v>
      </c>
      <c r="C85" s="2">
        <v>205797415</v>
      </c>
      <c r="D85" s="3" t="s">
        <v>7</v>
      </c>
      <c r="E85" s="3" t="s">
        <v>11</v>
      </c>
      <c r="F85" s="31" t="s">
        <v>125</v>
      </c>
      <c r="G85" s="28"/>
      <c r="H85" s="28"/>
      <c r="I85" s="3">
        <v>1</v>
      </c>
      <c r="J85" s="29" t="s">
        <v>125</v>
      </c>
      <c r="K85" s="3"/>
      <c r="L85" s="3"/>
      <c r="M85" s="3"/>
      <c r="N85" s="3"/>
    </row>
    <row r="86" spans="2:14" ht="16.5" customHeight="1" x14ac:dyDescent="0.2">
      <c r="B86" s="6" t="s">
        <v>181</v>
      </c>
      <c r="C86" s="2">
        <v>164795707</v>
      </c>
      <c r="D86" s="3" t="s">
        <v>7</v>
      </c>
      <c r="E86" s="3" t="s">
        <v>11</v>
      </c>
      <c r="F86" s="31" t="s">
        <v>125</v>
      </c>
      <c r="G86" s="28"/>
      <c r="H86" s="28"/>
      <c r="I86" s="3">
        <v>1</v>
      </c>
      <c r="J86" s="29" t="s">
        <v>125</v>
      </c>
      <c r="K86" s="3"/>
      <c r="L86" s="3"/>
      <c r="M86" s="3"/>
      <c r="N86" s="3"/>
    </row>
    <row r="87" spans="2:14" ht="16.5" customHeight="1" x14ac:dyDescent="0.2">
      <c r="B87" s="6" t="s">
        <v>56</v>
      </c>
      <c r="C87" s="2">
        <v>510657630</v>
      </c>
      <c r="D87" s="3" t="s">
        <v>7</v>
      </c>
      <c r="E87" s="3" t="s">
        <v>11</v>
      </c>
      <c r="F87" s="31" t="s">
        <v>125</v>
      </c>
      <c r="G87" s="28"/>
      <c r="H87" s="28"/>
      <c r="I87" s="3">
        <v>1</v>
      </c>
      <c r="J87" s="29" t="s">
        <v>125</v>
      </c>
      <c r="K87" s="3"/>
      <c r="L87" s="3"/>
      <c r="M87" s="3"/>
      <c r="N87" s="3"/>
    </row>
    <row r="88" spans="2:14" ht="16.5" customHeight="1" x14ac:dyDescent="0.2">
      <c r="B88" s="49" t="s">
        <v>59</v>
      </c>
      <c r="C88" s="2">
        <v>514243481</v>
      </c>
      <c r="D88" s="3" t="s">
        <v>7</v>
      </c>
      <c r="E88" s="3" t="s">
        <v>11</v>
      </c>
      <c r="F88" s="31" t="s">
        <v>125</v>
      </c>
      <c r="G88" s="28"/>
      <c r="H88" s="28"/>
      <c r="I88" s="3">
        <v>1</v>
      </c>
      <c r="J88" s="29" t="s">
        <v>125</v>
      </c>
      <c r="K88" s="3"/>
      <c r="L88" s="3"/>
      <c r="M88" s="3"/>
      <c r="N88" s="3"/>
    </row>
    <row r="89" spans="2:14" ht="16.5" customHeight="1" x14ac:dyDescent="0.2">
      <c r="B89" s="6" t="s">
        <v>44</v>
      </c>
      <c r="C89" s="2">
        <v>514773294</v>
      </c>
      <c r="D89" s="3" t="s">
        <v>7</v>
      </c>
      <c r="E89" s="3" t="s">
        <v>11</v>
      </c>
      <c r="F89" s="31" t="s">
        <v>125</v>
      </c>
      <c r="G89" s="28"/>
      <c r="H89" s="28"/>
      <c r="I89" s="3">
        <v>1</v>
      </c>
      <c r="J89" s="29" t="s">
        <v>125</v>
      </c>
      <c r="K89" s="29" t="s">
        <v>125</v>
      </c>
      <c r="L89" s="29" t="s">
        <v>125</v>
      </c>
      <c r="M89" s="3"/>
      <c r="N89" s="3"/>
    </row>
    <row r="90" spans="2:14" ht="16.5" customHeight="1" x14ac:dyDescent="0.2">
      <c r="B90" s="6" t="s">
        <v>143</v>
      </c>
      <c r="C90" s="2">
        <v>508529298</v>
      </c>
      <c r="D90" s="3" t="s">
        <v>7</v>
      </c>
      <c r="E90" s="3" t="s">
        <v>11</v>
      </c>
      <c r="F90" s="31" t="s">
        <v>125</v>
      </c>
      <c r="G90" s="28"/>
      <c r="H90" s="28"/>
      <c r="I90" s="3">
        <v>1</v>
      </c>
      <c r="J90" s="29" t="s">
        <v>125</v>
      </c>
      <c r="K90" s="3"/>
      <c r="L90" s="3"/>
      <c r="M90" s="3"/>
      <c r="N90" s="3"/>
    </row>
    <row r="91" spans="2:14" ht="16.5" customHeight="1" x14ac:dyDescent="0.2">
      <c r="B91" s="6" t="s">
        <v>144</v>
      </c>
      <c r="C91" s="7">
        <v>516652567</v>
      </c>
      <c r="D91" s="3" t="s">
        <v>7</v>
      </c>
      <c r="E91" s="3" t="s">
        <v>11</v>
      </c>
      <c r="F91" s="31" t="s">
        <v>125</v>
      </c>
      <c r="G91" s="28"/>
      <c r="H91" s="28"/>
      <c r="I91" s="3">
        <v>1</v>
      </c>
      <c r="J91" s="29" t="s">
        <v>125</v>
      </c>
      <c r="K91" s="3"/>
      <c r="L91" s="3"/>
      <c r="M91" s="3"/>
      <c r="N91" s="3"/>
    </row>
    <row r="92" spans="2:14" ht="16.5" customHeight="1" x14ac:dyDescent="0.2">
      <c r="B92" s="6" t="s">
        <v>91</v>
      </c>
      <c r="C92" s="2">
        <v>980524920</v>
      </c>
      <c r="D92" s="3" t="s">
        <v>7</v>
      </c>
      <c r="E92" s="3" t="s">
        <v>11</v>
      </c>
      <c r="F92" s="28"/>
      <c r="G92" s="28"/>
      <c r="H92" s="3" t="s">
        <v>113</v>
      </c>
      <c r="I92" s="3">
        <v>1</v>
      </c>
      <c r="J92" s="29" t="s">
        <v>125</v>
      </c>
      <c r="K92" s="3"/>
      <c r="L92" s="3"/>
      <c r="M92" s="3"/>
      <c r="N92" s="29" t="s">
        <v>125</v>
      </c>
    </row>
    <row r="93" spans="2:14" ht="16.5" customHeight="1" x14ac:dyDescent="0.2">
      <c r="B93" s="6" t="s">
        <v>119</v>
      </c>
      <c r="C93" s="2">
        <v>210040629</v>
      </c>
      <c r="D93" s="3" t="s">
        <v>7</v>
      </c>
      <c r="E93" s="3" t="s">
        <v>11</v>
      </c>
      <c r="F93" s="31" t="s">
        <v>125</v>
      </c>
      <c r="G93" s="28"/>
      <c r="H93" s="28"/>
      <c r="I93" s="3">
        <v>1</v>
      </c>
      <c r="J93" s="29" t="s">
        <v>125</v>
      </c>
      <c r="K93" s="3"/>
      <c r="L93" s="3"/>
      <c r="M93" s="3"/>
      <c r="N93" s="3"/>
    </row>
    <row r="94" spans="2:14" ht="16.5" customHeight="1" x14ac:dyDescent="0.2">
      <c r="B94" s="6" t="s">
        <v>145</v>
      </c>
      <c r="C94" s="2">
        <v>513898174</v>
      </c>
      <c r="D94" s="3" t="s">
        <v>7</v>
      </c>
      <c r="E94" s="3" t="s">
        <v>11</v>
      </c>
      <c r="F94" s="28"/>
      <c r="G94" s="31" t="s">
        <v>125</v>
      </c>
      <c r="H94" s="28"/>
      <c r="I94" s="3">
        <v>1</v>
      </c>
      <c r="J94" s="3"/>
      <c r="K94" s="3"/>
      <c r="L94" s="29" t="s">
        <v>125</v>
      </c>
      <c r="M94" s="3"/>
      <c r="N94" s="3"/>
    </row>
    <row r="95" spans="2:14" ht="16.5" customHeight="1" x14ac:dyDescent="0.2">
      <c r="B95" s="6" t="s">
        <v>89</v>
      </c>
      <c r="C95" s="2">
        <v>514108649</v>
      </c>
      <c r="D95" s="3" t="s">
        <v>7</v>
      </c>
      <c r="E95" s="3" t="s">
        <v>11</v>
      </c>
      <c r="F95" s="28"/>
      <c r="G95" s="28"/>
      <c r="H95" s="3" t="s">
        <v>113</v>
      </c>
      <c r="I95" s="3">
        <v>1</v>
      </c>
      <c r="J95" s="29" t="s">
        <v>125</v>
      </c>
      <c r="K95" s="29" t="s">
        <v>125</v>
      </c>
      <c r="L95" s="29" t="s">
        <v>125</v>
      </c>
      <c r="M95" s="29" t="s">
        <v>125</v>
      </c>
      <c r="N95" s="29" t="s">
        <v>125</v>
      </c>
    </row>
    <row r="96" spans="2:14" ht="16.5" customHeight="1" x14ac:dyDescent="0.2">
      <c r="B96" s="6" t="s">
        <v>102</v>
      </c>
      <c r="C96" s="2">
        <v>510287050</v>
      </c>
      <c r="D96" s="3" t="s">
        <v>7</v>
      </c>
      <c r="E96" s="3" t="s">
        <v>11</v>
      </c>
      <c r="F96" s="31" t="s">
        <v>125</v>
      </c>
      <c r="G96" s="28"/>
      <c r="H96" s="28"/>
      <c r="I96" s="3">
        <v>1</v>
      </c>
      <c r="J96" s="3"/>
      <c r="K96" s="3"/>
      <c r="L96" s="3"/>
      <c r="M96" s="29" t="s">
        <v>125</v>
      </c>
      <c r="N96" s="3"/>
    </row>
    <row r="97" spans="2:14" ht="16.5" customHeight="1" x14ac:dyDescent="0.2">
      <c r="B97" s="6" t="s">
        <v>146</v>
      </c>
      <c r="C97" s="2">
        <v>507296710</v>
      </c>
      <c r="D97" s="3" t="s">
        <v>7</v>
      </c>
      <c r="E97" s="3" t="s">
        <v>11</v>
      </c>
      <c r="F97" s="31" t="s">
        <v>125</v>
      </c>
      <c r="G97" s="28"/>
      <c r="H97" s="28"/>
      <c r="I97" s="3">
        <v>1</v>
      </c>
      <c r="J97" s="29" t="s">
        <v>125</v>
      </c>
      <c r="K97" s="3"/>
      <c r="L97" s="3"/>
      <c r="M97" s="3"/>
      <c r="N97" s="3"/>
    </row>
    <row r="98" spans="2:14" ht="16.5" customHeight="1" x14ac:dyDescent="0.2">
      <c r="B98" s="6" t="s">
        <v>147</v>
      </c>
      <c r="C98" s="2">
        <v>503694738</v>
      </c>
      <c r="D98" s="3" t="s">
        <v>7</v>
      </c>
      <c r="E98" s="3" t="s">
        <v>11</v>
      </c>
      <c r="F98" s="31" t="s">
        <v>125</v>
      </c>
      <c r="G98" s="28"/>
      <c r="H98" s="28"/>
      <c r="I98" s="3">
        <v>1</v>
      </c>
      <c r="J98" s="29" t="s">
        <v>125</v>
      </c>
      <c r="K98" s="3"/>
      <c r="L98" s="3"/>
      <c r="M98" s="3"/>
      <c r="N98" s="3"/>
    </row>
    <row r="99" spans="2:14" ht="16.5" customHeight="1" x14ac:dyDescent="0.2">
      <c r="B99" s="6" t="s">
        <v>148</v>
      </c>
      <c r="C99" s="2">
        <v>501061479</v>
      </c>
      <c r="D99" s="3" t="s">
        <v>7</v>
      </c>
      <c r="E99" s="3" t="s">
        <v>11</v>
      </c>
      <c r="F99" s="31" t="s">
        <v>125</v>
      </c>
      <c r="G99" s="28"/>
      <c r="H99" s="28"/>
      <c r="I99" s="3">
        <v>1</v>
      </c>
      <c r="J99" s="29" t="s">
        <v>125</v>
      </c>
      <c r="K99" s="3"/>
      <c r="L99" s="3"/>
      <c r="M99" s="3"/>
      <c r="N99" s="3"/>
    </row>
    <row r="100" spans="2:14" ht="16.5" customHeight="1" x14ac:dyDescent="0.2">
      <c r="B100" s="6" t="s">
        <v>149</v>
      </c>
      <c r="C100" s="2">
        <v>504584421</v>
      </c>
      <c r="D100" s="3" t="s">
        <v>7</v>
      </c>
      <c r="E100" s="3" t="s">
        <v>11</v>
      </c>
      <c r="F100" s="31" t="s">
        <v>125</v>
      </c>
      <c r="G100" s="28"/>
      <c r="H100" s="28"/>
      <c r="I100" s="3">
        <v>1</v>
      </c>
      <c r="J100" s="29" t="s">
        <v>125</v>
      </c>
      <c r="K100" s="3"/>
      <c r="L100" s="3"/>
      <c r="M100" s="3"/>
      <c r="N100" s="3"/>
    </row>
    <row r="101" spans="2:14" ht="16.5" customHeight="1" x14ac:dyDescent="0.2">
      <c r="B101" s="6" t="s">
        <v>150</v>
      </c>
      <c r="C101" s="2">
        <v>502076127</v>
      </c>
      <c r="D101" s="3" t="s">
        <v>7</v>
      </c>
      <c r="E101" s="3" t="s">
        <v>11</v>
      </c>
      <c r="F101" s="31" t="s">
        <v>125</v>
      </c>
      <c r="G101" s="28"/>
      <c r="H101" s="28"/>
      <c r="I101" s="3">
        <v>1</v>
      </c>
      <c r="J101" s="3"/>
      <c r="K101" s="3"/>
      <c r="L101" s="3"/>
      <c r="M101" s="29" t="s">
        <v>125</v>
      </c>
      <c r="N101" s="3"/>
    </row>
    <row r="102" spans="2:14" ht="16.5" customHeight="1" x14ac:dyDescent="0.2">
      <c r="B102" s="6" t="s">
        <v>49</v>
      </c>
      <c r="C102" s="2">
        <v>514455870</v>
      </c>
      <c r="D102" s="3" t="s">
        <v>7</v>
      </c>
      <c r="E102" s="3" t="s">
        <v>11</v>
      </c>
      <c r="F102" s="28"/>
      <c r="G102" s="31" t="s">
        <v>125</v>
      </c>
      <c r="H102" s="28"/>
      <c r="I102" s="3">
        <v>1</v>
      </c>
      <c r="J102" s="29" t="s">
        <v>125</v>
      </c>
      <c r="K102" s="3"/>
      <c r="L102" s="3"/>
      <c r="M102" s="3"/>
      <c r="N102" s="3"/>
    </row>
    <row r="103" spans="2:14" ht="16.5" customHeight="1" x14ac:dyDescent="0.2">
      <c r="B103" s="6" t="s">
        <v>43</v>
      </c>
      <c r="C103" s="2">
        <v>517166968</v>
      </c>
      <c r="D103" s="3" t="s">
        <v>7</v>
      </c>
      <c r="E103" s="3" t="s">
        <v>11</v>
      </c>
      <c r="F103" s="31" t="s">
        <v>125</v>
      </c>
      <c r="G103" s="28"/>
      <c r="H103" s="28"/>
      <c r="I103" s="3">
        <v>1</v>
      </c>
      <c r="J103" s="29" t="s">
        <v>125</v>
      </c>
      <c r="K103" s="3"/>
      <c r="L103" s="3"/>
      <c r="M103" s="3"/>
      <c r="N103" s="3"/>
    </row>
    <row r="104" spans="2:14" ht="16.5" customHeight="1" x14ac:dyDescent="0.2">
      <c r="B104" s="6" t="s">
        <v>87</v>
      </c>
      <c r="C104" s="2">
        <v>508371309</v>
      </c>
      <c r="D104" s="3" t="s">
        <v>7</v>
      </c>
      <c r="E104" s="3" t="s">
        <v>11</v>
      </c>
      <c r="F104" s="28"/>
      <c r="G104" s="28"/>
      <c r="H104" s="3" t="s">
        <v>113</v>
      </c>
      <c r="I104" s="3">
        <v>1</v>
      </c>
      <c r="J104" s="3"/>
      <c r="K104" s="29" t="s">
        <v>125</v>
      </c>
      <c r="L104" s="3"/>
      <c r="M104" s="3"/>
      <c r="N104" s="29" t="s">
        <v>125</v>
      </c>
    </row>
    <row r="105" spans="2:14" ht="16.5" customHeight="1" x14ac:dyDescent="0.2">
      <c r="B105" s="6" t="s">
        <v>53</v>
      </c>
      <c r="C105" s="2">
        <v>510218709</v>
      </c>
      <c r="D105" s="3" t="s">
        <v>7</v>
      </c>
      <c r="E105" s="3" t="s">
        <v>11</v>
      </c>
      <c r="F105" s="31" t="s">
        <v>125</v>
      </c>
      <c r="G105" s="28"/>
      <c r="H105" s="28"/>
      <c r="I105" s="3">
        <v>1</v>
      </c>
      <c r="J105" s="29" t="s">
        <v>125</v>
      </c>
      <c r="K105" s="3"/>
      <c r="L105" s="3"/>
      <c r="M105" s="3"/>
      <c r="N105" s="3"/>
    </row>
    <row r="106" spans="2:14" ht="16.5" customHeight="1" x14ac:dyDescent="0.2">
      <c r="B106" s="6" t="s">
        <v>151</v>
      </c>
      <c r="C106" s="7">
        <v>239052269</v>
      </c>
      <c r="D106" s="3" t="s">
        <v>7</v>
      </c>
      <c r="E106" s="3" t="s">
        <v>11</v>
      </c>
      <c r="F106" s="31" t="s">
        <v>125</v>
      </c>
      <c r="G106" s="28"/>
      <c r="H106" s="28"/>
      <c r="I106" s="3">
        <v>1</v>
      </c>
      <c r="J106" s="29" t="s">
        <v>125</v>
      </c>
      <c r="K106" s="3"/>
      <c r="L106" s="3"/>
      <c r="M106" s="29" t="s">
        <v>125</v>
      </c>
      <c r="N106" s="3"/>
    </row>
    <row r="107" spans="2:14" ht="16.5" customHeight="1" x14ac:dyDescent="0.2">
      <c r="B107" s="6" t="s">
        <v>152</v>
      </c>
      <c r="C107" s="7">
        <v>188843230</v>
      </c>
      <c r="D107" s="3" t="s">
        <v>7</v>
      </c>
      <c r="E107" s="3" t="s">
        <v>11</v>
      </c>
      <c r="F107" s="31" t="s">
        <v>125</v>
      </c>
      <c r="G107" s="28"/>
      <c r="H107" s="28"/>
      <c r="I107" s="3">
        <v>1</v>
      </c>
      <c r="J107" s="3"/>
      <c r="K107" s="3"/>
      <c r="L107" s="29" t="s">
        <v>125</v>
      </c>
      <c r="M107" s="3"/>
      <c r="N107" s="3"/>
    </row>
    <row r="108" spans="2:14" ht="16.5" customHeight="1" x14ac:dyDescent="0.2">
      <c r="B108" s="6" t="s">
        <v>164</v>
      </c>
      <c r="C108" s="7">
        <v>214306773</v>
      </c>
      <c r="D108" s="3" t="s">
        <v>7</v>
      </c>
      <c r="E108" s="3" t="s">
        <v>11</v>
      </c>
      <c r="F108" s="31" t="s">
        <v>125</v>
      </c>
      <c r="G108" s="28"/>
      <c r="H108" s="28"/>
      <c r="I108" s="3">
        <v>1</v>
      </c>
      <c r="J108" s="29" t="s">
        <v>125</v>
      </c>
      <c r="K108" s="3"/>
      <c r="L108" s="52" t="s">
        <v>125</v>
      </c>
      <c r="M108" s="3"/>
      <c r="N108" s="3"/>
    </row>
    <row r="109" spans="2:14" ht="16.5" customHeight="1" x14ac:dyDescent="0.2">
      <c r="B109" s="6" t="s">
        <v>45</v>
      </c>
      <c r="C109" s="2">
        <v>515650161</v>
      </c>
      <c r="D109" s="3" t="s">
        <v>7</v>
      </c>
      <c r="E109" s="3" t="s">
        <v>11</v>
      </c>
      <c r="F109" s="31" t="s">
        <v>125</v>
      </c>
      <c r="G109" s="28"/>
      <c r="H109" s="28"/>
      <c r="I109" s="6">
        <v>1</v>
      </c>
      <c r="J109" s="29" t="s">
        <v>125</v>
      </c>
      <c r="K109" s="3"/>
      <c r="L109" s="3"/>
      <c r="M109" s="3"/>
      <c r="N109" s="3"/>
    </row>
    <row r="110" spans="2:14" ht="16.5" customHeight="1" x14ac:dyDescent="0.2">
      <c r="B110" s="49" t="s">
        <v>57</v>
      </c>
      <c r="C110" s="2">
        <v>507200420</v>
      </c>
      <c r="D110" s="3" t="s">
        <v>7</v>
      </c>
      <c r="E110" s="3" t="s">
        <v>11</v>
      </c>
      <c r="F110" s="28"/>
      <c r="G110" s="31" t="s">
        <v>125</v>
      </c>
      <c r="H110" s="28"/>
      <c r="I110" s="6">
        <v>1</v>
      </c>
      <c r="J110" s="3"/>
      <c r="K110" s="3"/>
      <c r="L110" s="3"/>
      <c r="M110" s="29" t="s">
        <v>125</v>
      </c>
      <c r="N110" s="3"/>
    </row>
    <row r="111" spans="2:14" ht="16.5" customHeight="1" x14ac:dyDescent="0.2">
      <c r="B111" s="49" t="s">
        <v>163</v>
      </c>
      <c r="C111" s="7">
        <v>179085557</v>
      </c>
      <c r="D111" s="3" t="s">
        <v>7</v>
      </c>
      <c r="E111" s="3"/>
      <c r="F111" s="28"/>
      <c r="G111" s="31" t="s">
        <v>125</v>
      </c>
      <c r="H111" s="28"/>
      <c r="I111" s="6">
        <v>1</v>
      </c>
      <c r="J111" s="29" t="s">
        <v>125</v>
      </c>
      <c r="K111" s="3"/>
      <c r="L111" s="3"/>
      <c r="M111" s="3"/>
      <c r="N111" s="3"/>
    </row>
    <row r="112" spans="2:14" ht="16.5" customHeight="1" x14ac:dyDescent="0.2">
      <c r="B112" s="6" t="s">
        <v>42</v>
      </c>
      <c r="C112" s="2">
        <v>507830458</v>
      </c>
      <c r="D112" s="3" t="s">
        <v>7</v>
      </c>
      <c r="E112" s="3" t="s">
        <v>11</v>
      </c>
      <c r="F112" s="31" t="s">
        <v>125</v>
      </c>
      <c r="G112" s="28"/>
      <c r="H112" s="28"/>
      <c r="I112" s="3">
        <v>1</v>
      </c>
      <c r="J112" s="3"/>
      <c r="K112" s="29" t="s">
        <v>125</v>
      </c>
      <c r="L112" s="3"/>
      <c r="M112" s="3"/>
      <c r="N112" s="3"/>
    </row>
    <row r="113" spans="2:14" ht="16.5" customHeight="1" x14ac:dyDescent="0.2">
      <c r="B113" s="6" t="s">
        <v>41</v>
      </c>
      <c r="C113" s="2">
        <v>517463695</v>
      </c>
      <c r="D113" s="3" t="s">
        <v>7</v>
      </c>
      <c r="E113" s="3" t="s">
        <v>11</v>
      </c>
      <c r="F113" s="31" t="s">
        <v>125</v>
      </c>
      <c r="G113" s="28"/>
      <c r="H113" s="28"/>
      <c r="I113" s="3">
        <v>1</v>
      </c>
      <c r="J113" s="3"/>
      <c r="K113" s="3"/>
      <c r="L113" s="29" t="s">
        <v>125</v>
      </c>
      <c r="M113" s="3"/>
      <c r="N113" s="3"/>
    </row>
    <row r="114" spans="2:14" ht="16.5" customHeight="1" x14ac:dyDescent="0.2">
      <c r="B114" s="6" t="s">
        <v>39</v>
      </c>
      <c r="C114" s="2">
        <v>517050331</v>
      </c>
      <c r="D114" s="3" t="s">
        <v>7</v>
      </c>
      <c r="E114" s="3" t="s">
        <v>11</v>
      </c>
      <c r="F114" s="31" t="s">
        <v>125</v>
      </c>
      <c r="G114" s="28"/>
      <c r="H114" s="28"/>
      <c r="I114" s="3">
        <v>1</v>
      </c>
      <c r="J114" s="29" t="s">
        <v>125</v>
      </c>
      <c r="K114" s="3"/>
      <c r="L114" s="3"/>
      <c r="M114" s="3"/>
      <c r="N114" s="3"/>
    </row>
    <row r="115" spans="2:14" ht="16.5" customHeight="1" x14ac:dyDescent="0.2">
      <c r="B115" s="39" t="s">
        <v>182</v>
      </c>
      <c r="C115" s="39">
        <v>513637060</v>
      </c>
      <c r="D115" s="3" t="s">
        <v>7</v>
      </c>
      <c r="E115" s="3" t="s">
        <v>11</v>
      </c>
      <c r="F115" s="31" t="s">
        <v>125</v>
      </c>
      <c r="G115" s="28"/>
      <c r="H115" s="28"/>
      <c r="I115" s="3">
        <v>1</v>
      </c>
      <c r="J115" s="29" t="s">
        <v>125</v>
      </c>
      <c r="K115" s="3"/>
      <c r="L115" s="3"/>
      <c r="M115" s="3"/>
      <c r="N115" s="3"/>
    </row>
    <row r="116" spans="2:14" ht="16.5" customHeight="1" x14ac:dyDescent="0.2">
      <c r="B116" s="6" t="s">
        <v>47</v>
      </c>
      <c r="C116" s="2">
        <v>198998210</v>
      </c>
      <c r="D116" s="3" t="s">
        <v>7</v>
      </c>
      <c r="E116" s="3" t="s">
        <v>11</v>
      </c>
      <c r="F116" s="31" t="s">
        <v>125</v>
      </c>
      <c r="G116" s="28"/>
      <c r="H116" s="28"/>
      <c r="I116" s="3">
        <v>1</v>
      </c>
      <c r="J116" s="29" t="s">
        <v>125</v>
      </c>
      <c r="K116" s="3"/>
      <c r="L116" s="3"/>
      <c r="M116" s="3"/>
      <c r="N116" s="3"/>
    </row>
    <row r="117" spans="2:14" ht="16.5" customHeight="1" x14ac:dyDescent="0.2">
      <c r="B117" s="39" t="s">
        <v>183</v>
      </c>
      <c r="C117" s="39">
        <v>225929872</v>
      </c>
      <c r="D117" s="3" t="s">
        <v>7</v>
      </c>
      <c r="E117" s="3" t="s">
        <v>11</v>
      </c>
      <c r="F117" s="28"/>
      <c r="G117" s="31" t="s">
        <v>125</v>
      </c>
      <c r="H117" s="28"/>
      <c r="I117" s="3">
        <v>1</v>
      </c>
      <c r="J117" s="29" t="s">
        <v>125</v>
      </c>
      <c r="K117" s="3"/>
      <c r="L117" s="3"/>
      <c r="M117" s="3"/>
      <c r="N117" s="3"/>
    </row>
    <row r="118" spans="2:14" ht="16.5" customHeight="1" x14ac:dyDescent="0.2">
      <c r="B118" s="6" t="s">
        <v>104</v>
      </c>
      <c r="C118" s="2">
        <v>508608635</v>
      </c>
      <c r="D118" s="3" t="s">
        <v>7</v>
      </c>
      <c r="E118" s="3" t="s">
        <v>11</v>
      </c>
      <c r="F118" s="31" t="s">
        <v>125</v>
      </c>
      <c r="G118" s="28"/>
      <c r="H118" s="28"/>
      <c r="I118" s="3">
        <v>1</v>
      </c>
      <c r="J118" s="3"/>
      <c r="K118" s="29"/>
      <c r="L118" s="3"/>
      <c r="M118" s="29" t="s">
        <v>125</v>
      </c>
      <c r="N118" s="3"/>
    </row>
    <row r="119" spans="2:14" ht="16.5" customHeight="1" x14ac:dyDescent="0.2">
      <c r="B119" s="6" t="s">
        <v>126</v>
      </c>
      <c r="C119" s="2">
        <v>517942445</v>
      </c>
      <c r="D119" s="3" t="s">
        <v>7</v>
      </c>
      <c r="E119" s="3" t="s">
        <v>11</v>
      </c>
      <c r="F119" s="31" t="s">
        <v>125</v>
      </c>
      <c r="G119" s="28"/>
      <c r="H119" s="28"/>
      <c r="I119" s="3">
        <v>1</v>
      </c>
      <c r="J119" s="29" t="s">
        <v>125</v>
      </c>
      <c r="K119" s="3"/>
      <c r="L119" s="3"/>
      <c r="M119" s="3"/>
      <c r="N119" s="3"/>
    </row>
    <row r="120" spans="2:14" ht="16.5" customHeight="1" x14ac:dyDescent="0.2">
      <c r="B120" s="6" t="s">
        <v>38</v>
      </c>
      <c r="C120" s="2">
        <v>507055985</v>
      </c>
      <c r="D120" s="3" t="s">
        <v>7</v>
      </c>
      <c r="E120" s="3" t="s">
        <v>11</v>
      </c>
      <c r="F120" s="31" t="s">
        <v>125</v>
      </c>
      <c r="G120" s="28"/>
      <c r="H120" s="28"/>
      <c r="I120" s="3">
        <v>1</v>
      </c>
      <c r="J120" s="29" t="s">
        <v>125</v>
      </c>
      <c r="K120" s="3"/>
      <c r="L120" s="29" t="s">
        <v>125</v>
      </c>
      <c r="M120" s="3"/>
      <c r="N120" s="3"/>
    </row>
    <row r="121" spans="2:14" ht="16.5" customHeight="1" x14ac:dyDescent="0.2">
      <c r="B121" s="6" t="s">
        <v>37</v>
      </c>
      <c r="C121" s="2">
        <v>514694017</v>
      </c>
      <c r="D121" s="3" t="s">
        <v>7</v>
      </c>
      <c r="E121" s="3" t="s">
        <v>11</v>
      </c>
      <c r="F121" s="28"/>
      <c r="G121" s="31" t="s">
        <v>125</v>
      </c>
      <c r="H121" s="28"/>
      <c r="I121" s="3">
        <v>1</v>
      </c>
      <c r="J121" s="29" t="s">
        <v>125</v>
      </c>
      <c r="K121" s="3"/>
      <c r="L121" s="3"/>
      <c r="M121" s="3"/>
      <c r="N121" s="3"/>
    </row>
    <row r="122" spans="2:14" ht="16.5" customHeight="1" x14ac:dyDescent="0.2">
      <c r="B122" s="6" t="s">
        <v>184</v>
      </c>
      <c r="C122" s="2">
        <v>515736945</v>
      </c>
      <c r="D122" s="3" t="s">
        <v>7</v>
      </c>
      <c r="E122" s="3" t="s">
        <v>11</v>
      </c>
      <c r="F122" s="31" t="s">
        <v>125</v>
      </c>
      <c r="G122" s="28"/>
      <c r="H122" s="28"/>
      <c r="I122" s="3">
        <v>1</v>
      </c>
      <c r="J122" s="29" t="s">
        <v>125</v>
      </c>
      <c r="K122" s="3"/>
      <c r="L122" s="3"/>
      <c r="M122" s="3"/>
      <c r="N122" s="3"/>
    </row>
    <row r="123" spans="2:14" ht="16.5" customHeight="1" x14ac:dyDescent="0.2">
      <c r="B123" s="6" t="s">
        <v>100</v>
      </c>
      <c r="C123" s="2">
        <v>509134394</v>
      </c>
      <c r="D123" s="3" t="s">
        <v>7</v>
      </c>
      <c r="E123" s="3" t="s">
        <v>11</v>
      </c>
      <c r="F123" s="31" t="s">
        <v>125</v>
      </c>
      <c r="G123" s="28"/>
      <c r="H123" s="28"/>
      <c r="I123" s="3">
        <v>1</v>
      </c>
      <c r="J123" s="29" t="s">
        <v>125</v>
      </c>
      <c r="K123" s="3"/>
      <c r="L123" s="3"/>
      <c r="M123" s="3"/>
      <c r="N123" s="3"/>
    </row>
    <row r="124" spans="2:14" ht="16.5" customHeight="1" x14ac:dyDescent="0.2">
      <c r="B124" s="6" t="s">
        <v>185</v>
      </c>
      <c r="C124" s="2">
        <v>507718232</v>
      </c>
      <c r="D124" s="3" t="s">
        <v>7</v>
      </c>
      <c r="E124" s="3" t="s">
        <v>11</v>
      </c>
      <c r="F124" s="31" t="s">
        <v>125</v>
      </c>
      <c r="G124" s="28"/>
      <c r="H124" s="28"/>
      <c r="I124" s="3">
        <v>1</v>
      </c>
      <c r="J124" s="3"/>
      <c r="K124" s="3"/>
      <c r="L124" s="3"/>
      <c r="M124" s="29"/>
      <c r="N124" s="29" t="s">
        <v>125</v>
      </c>
    </row>
    <row r="125" spans="2:14" ht="16.5" customHeight="1" x14ac:dyDescent="0.2">
      <c r="B125" s="6" t="s">
        <v>186</v>
      </c>
      <c r="C125" s="2">
        <v>513623906</v>
      </c>
      <c r="D125" s="3" t="s">
        <v>7</v>
      </c>
      <c r="E125" s="3" t="s">
        <v>11</v>
      </c>
      <c r="F125" s="31" t="s">
        <v>125</v>
      </c>
      <c r="G125" s="28"/>
      <c r="H125" s="28"/>
      <c r="I125" s="3">
        <v>1</v>
      </c>
      <c r="J125" s="29" t="s">
        <v>125</v>
      </c>
      <c r="K125" s="3"/>
      <c r="L125" s="3"/>
      <c r="M125" s="29" t="s">
        <v>125</v>
      </c>
      <c r="N125" s="3"/>
    </row>
    <row r="126" spans="2:14" ht="16.5" customHeight="1" x14ac:dyDescent="0.2">
      <c r="B126" s="6" t="s">
        <v>187</v>
      </c>
      <c r="C126" s="2">
        <v>509043771</v>
      </c>
      <c r="D126" s="3" t="s">
        <v>7</v>
      </c>
      <c r="E126" s="3" t="s">
        <v>11</v>
      </c>
      <c r="F126" s="31" t="s">
        <v>125</v>
      </c>
      <c r="G126" s="28"/>
      <c r="H126" s="28"/>
      <c r="I126" s="3">
        <v>1</v>
      </c>
      <c r="J126" s="3"/>
      <c r="K126" s="3"/>
      <c r="L126" s="3"/>
      <c r="M126" s="29" t="s">
        <v>125</v>
      </c>
      <c r="N126" s="3"/>
    </row>
    <row r="127" spans="2:14" ht="16.5" customHeight="1" x14ac:dyDescent="0.2">
      <c r="B127" s="49" t="s">
        <v>188</v>
      </c>
      <c r="C127" s="2">
        <v>200383000</v>
      </c>
      <c r="D127" s="3" t="s">
        <v>7</v>
      </c>
      <c r="E127" s="3" t="s">
        <v>11</v>
      </c>
      <c r="F127" s="28"/>
      <c r="G127" s="31" t="s">
        <v>125</v>
      </c>
      <c r="H127" s="28"/>
      <c r="I127" s="3">
        <v>1</v>
      </c>
      <c r="J127" s="29" t="s">
        <v>125</v>
      </c>
      <c r="K127" s="3"/>
      <c r="L127" s="3"/>
      <c r="M127" s="3"/>
      <c r="N127" s="3"/>
    </row>
    <row r="128" spans="2:14" ht="16.5" customHeight="1" x14ac:dyDescent="0.2">
      <c r="B128" s="6" t="s">
        <v>189</v>
      </c>
      <c r="C128" s="2">
        <v>515804312</v>
      </c>
      <c r="D128" s="3" t="s">
        <v>7</v>
      </c>
      <c r="E128" s="3" t="s">
        <v>11</v>
      </c>
      <c r="F128" s="31" t="s">
        <v>125</v>
      </c>
      <c r="G128" s="28"/>
      <c r="H128" s="28"/>
      <c r="I128" s="3">
        <v>1</v>
      </c>
      <c r="J128" s="29" t="s">
        <v>125</v>
      </c>
      <c r="K128" s="3"/>
      <c r="L128" s="29" t="s">
        <v>125</v>
      </c>
      <c r="M128" s="3"/>
      <c r="N128" s="3"/>
    </row>
    <row r="129" spans="2:14" ht="16.5" customHeight="1" x14ac:dyDescent="0.2">
      <c r="B129" s="6" t="s">
        <v>190</v>
      </c>
      <c r="C129" s="51">
        <v>516718266</v>
      </c>
      <c r="D129" s="3" t="s">
        <v>7</v>
      </c>
      <c r="E129" s="3" t="s">
        <v>11</v>
      </c>
      <c r="F129" s="31" t="s">
        <v>125</v>
      </c>
      <c r="G129" s="28"/>
      <c r="H129" s="28"/>
      <c r="I129" s="3">
        <v>1</v>
      </c>
      <c r="J129" s="29" t="s">
        <v>125</v>
      </c>
      <c r="K129" s="3"/>
      <c r="L129" s="3"/>
      <c r="M129" s="3"/>
      <c r="N129" s="3"/>
    </row>
    <row r="130" spans="2:14" ht="16.5" customHeight="1" x14ac:dyDescent="0.2">
      <c r="B130" s="6" t="s">
        <v>191</v>
      </c>
      <c r="C130" s="2">
        <v>234434520</v>
      </c>
      <c r="D130" s="3" t="s">
        <v>7</v>
      </c>
      <c r="E130" s="3" t="s">
        <v>11</v>
      </c>
      <c r="F130" s="31" t="s">
        <v>125</v>
      </c>
      <c r="G130" s="28"/>
      <c r="H130" s="28"/>
      <c r="I130" s="3">
        <v>1</v>
      </c>
      <c r="J130" s="29" t="s">
        <v>125</v>
      </c>
      <c r="K130" s="3"/>
      <c r="L130" s="3"/>
      <c r="M130" s="3"/>
      <c r="N130" s="3"/>
    </row>
    <row r="131" spans="2:14" ht="16.5" customHeight="1" x14ac:dyDescent="0.2">
      <c r="B131" s="6" t="s">
        <v>90</v>
      </c>
      <c r="C131" s="2">
        <v>500970602</v>
      </c>
      <c r="D131" s="3" t="s">
        <v>7</v>
      </c>
      <c r="E131" s="3" t="s">
        <v>11</v>
      </c>
      <c r="F131" s="28"/>
      <c r="G131" s="28"/>
      <c r="H131" s="3" t="s">
        <v>113</v>
      </c>
      <c r="I131" s="3">
        <v>1</v>
      </c>
      <c r="J131" s="3"/>
      <c r="K131" s="3"/>
      <c r="L131" s="3"/>
      <c r="M131" s="3"/>
      <c r="N131" s="29" t="s">
        <v>125</v>
      </c>
    </row>
    <row r="132" spans="2:14" ht="16.5" customHeight="1" x14ac:dyDescent="0.2">
      <c r="B132" s="6" t="s">
        <v>54</v>
      </c>
      <c r="C132" s="2">
        <v>509903010</v>
      </c>
      <c r="D132" s="3" t="s">
        <v>7</v>
      </c>
      <c r="E132" s="3" t="s">
        <v>11</v>
      </c>
      <c r="F132" s="31" t="s">
        <v>125</v>
      </c>
      <c r="G132" s="28"/>
      <c r="H132" s="28"/>
      <c r="I132" s="3">
        <v>1</v>
      </c>
      <c r="J132" s="29" t="s">
        <v>125</v>
      </c>
      <c r="K132" s="3"/>
      <c r="L132" s="3"/>
      <c r="M132" s="3"/>
      <c r="N132" s="3"/>
    </row>
    <row r="133" spans="2:14" ht="16.5" customHeight="1" x14ac:dyDescent="0.2">
      <c r="B133" s="6" t="s">
        <v>192</v>
      </c>
      <c r="C133" s="2">
        <v>504433512</v>
      </c>
      <c r="D133" s="3" t="s">
        <v>7</v>
      </c>
      <c r="E133" s="3" t="s">
        <v>11</v>
      </c>
      <c r="F133" s="31" t="s">
        <v>125</v>
      </c>
      <c r="G133" s="28"/>
      <c r="H133" s="28"/>
      <c r="I133" s="3">
        <v>1</v>
      </c>
      <c r="J133" s="29" t="s">
        <v>125</v>
      </c>
      <c r="K133" s="3"/>
      <c r="L133" s="3"/>
      <c r="M133" s="3"/>
      <c r="N133" s="3"/>
    </row>
    <row r="134" spans="2:14" ht="16.5" customHeight="1" x14ac:dyDescent="0.2">
      <c r="B134" s="6" t="s">
        <v>193</v>
      </c>
      <c r="C134" s="21"/>
      <c r="D134" s="3" t="s">
        <v>7</v>
      </c>
      <c r="E134" s="3" t="s">
        <v>11</v>
      </c>
      <c r="F134" s="31" t="s">
        <v>125</v>
      </c>
      <c r="G134" s="28"/>
      <c r="H134" s="28"/>
      <c r="I134" s="3">
        <v>1</v>
      </c>
      <c r="J134" s="29" t="s">
        <v>125</v>
      </c>
      <c r="K134" s="3"/>
      <c r="L134" s="3"/>
      <c r="M134" s="3"/>
      <c r="N134" s="3"/>
    </row>
    <row r="135" spans="2:14" ht="16.5" customHeight="1" x14ac:dyDescent="0.2">
      <c r="B135" s="49" t="s">
        <v>58</v>
      </c>
      <c r="C135" s="2">
        <v>513055428</v>
      </c>
      <c r="D135" s="3" t="s">
        <v>7</v>
      </c>
      <c r="E135" s="3" t="s">
        <v>11</v>
      </c>
      <c r="F135" s="28"/>
      <c r="G135" s="31" t="s">
        <v>125</v>
      </c>
      <c r="H135" s="28"/>
      <c r="I135" s="3">
        <v>1</v>
      </c>
      <c r="J135" s="3"/>
      <c r="K135" s="3"/>
      <c r="L135" s="3"/>
      <c r="M135" s="29" t="s">
        <v>125</v>
      </c>
      <c r="N135" s="3"/>
    </row>
    <row r="136" spans="2:14" ht="16.5" customHeight="1" x14ac:dyDescent="0.2">
      <c r="B136" s="6" t="s">
        <v>111</v>
      </c>
      <c r="C136" s="2">
        <v>513751262</v>
      </c>
      <c r="D136" s="3" t="s">
        <v>7</v>
      </c>
      <c r="E136" s="3" t="s">
        <v>11</v>
      </c>
      <c r="F136" s="31" t="s">
        <v>125</v>
      </c>
      <c r="G136" s="28"/>
      <c r="H136" s="28"/>
      <c r="I136" s="3">
        <v>1</v>
      </c>
      <c r="J136" s="3"/>
      <c r="K136" s="29" t="s">
        <v>125</v>
      </c>
      <c r="L136" s="3"/>
      <c r="M136" s="3"/>
      <c r="N136" s="3"/>
    </row>
    <row r="137" spans="2:14" ht="16.5" customHeight="1" x14ac:dyDescent="0.2">
      <c r="B137" s="6" t="s">
        <v>153</v>
      </c>
      <c r="C137" s="7">
        <v>503187682</v>
      </c>
      <c r="D137" s="3" t="s">
        <v>7</v>
      </c>
      <c r="E137" s="3" t="s">
        <v>11</v>
      </c>
      <c r="F137" s="31" t="s">
        <v>125</v>
      </c>
      <c r="G137" s="28"/>
      <c r="H137" s="28"/>
      <c r="I137" s="3">
        <v>1</v>
      </c>
      <c r="J137" s="3"/>
      <c r="K137" s="3"/>
      <c r="L137" s="3"/>
      <c r="M137" s="29" t="s">
        <v>125</v>
      </c>
      <c r="N137" s="3"/>
    </row>
    <row r="138" spans="2:14" ht="16.5" customHeight="1" x14ac:dyDescent="0.2">
      <c r="B138" s="6" t="s">
        <v>98</v>
      </c>
      <c r="C138" s="7">
        <v>509164242</v>
      </c>
      <c r="D138" s="3" t="s">
        <v>7</v>
      </c>
      <c r="E138" s="3" t="s">
        <v>11</v>
      </c>
      <c r="F138" s="31" t="s">
        <v>125</v>
      </c>
      <c r="G138" s="28"/>
      <c r="H138" s="28"/>
      <c r="I138" s="3">
        <v>1</v>
      </c>
      <c r="J138" s="3"/>
      <c r="K138" s="3"/>
      <c r="L138" s="29" t="s">
        <v>125</v>
      </c>
      <c r="M138" s="3"/>
      <c r="N138" s="3"/>
    </row>
    <row r="139" spans="2:14" ht="16.5" customHeight="1" x14ac:dyDescent="0.2">
      <c r="B139" s="6" t="s">
        <v>154</v>
      </c>
      <c r="C139" s="7">
        <v>250515024</v>
      </c>
      <c r="D139" s="3" t="s">
        <v>7</v>
      </c>
      <c r="E139" s="3" t="s">
        <v>11</v>
      </c>
      <c r="F139" s="31" t="s">
        <v>125</v>
      </c>
      <c r="G139" s="28"/>
      <c r="H139" s="28"/>
      <c r="I139" s="3">
        <v>1</v>
      </c>
      <c r="J139" s="29" t="s">
        <v>125</v>
      </c>
      <c r="K139" s="3"/>
      <c r="L139" s="3"/>
      <c r="M139" s="3"/>
      <c r="N139" s="3"/>
    </row>
    <row r="140" spans="2:14" ht="16.5" customHeight="1" x14ac:dyDescent="0.2">
      <c r="B140" s="6" t="s">
        <v>46</v>
      </c>
      <c r="C140" s="7">
        <v>514029439</v>
      </c>
      <c r="D140" s="3" t="s">
        <v>7</v>
      </c>
      <c r="E140" s="3" t="s">
        <v>11</v>
      </c>
      <c r="F140" s="31" t="s">
        <v>125</v>
      </c>
      <c r="G140" s="28"/>
      <c r="H140" s="28"/>
      <c r="I140" s="3">
        <v>1</v>
      </c>
      <c r="J140" s="29" t="s">
        <v>125</v>
      </c>
      <c r="K140" s="3"/>
      <c r="L140" s="3"/>
      <c r="M140" s="3"/>
      <c r="N140" s="3"/>
    </row>
    <row r="141" spans="2:14" ht="16.5" customHeight="1" x14ac:dyDescent="0.2">
      <c r="B141" s="6" t="s">
        <v>96</v>
      </c>
      <c r="C141" s="7">
        <v>507858646</v>
      </c>
      <c r="D141" s="3" t="s">
        <v>7</v>
      </c>
      <c r="E141" s="3" t="s">
        <v>11</v>
      </c>
      <c r="F141" s="31" t="s">
        <v>125</v>
      </c>
      <c r="G141" s="28"/>
      <c r="H141" s="28"/>
      <c r="I141" s="3">
        <v>1</v>
      </c>
      <c r="J141" s="29" t="s">
        <v>125</v>
      </c>
      <c r="K141" s="3"/>
      <c r="L141" s="3"/>
      <c r="M141" s="3"/>
      <c r="N141" s="3"/>
    </row>
    <row r="142" spans="2:14" ht="16.5" customHeight="1" x14ac:dyDescent="0.2">
      <c r="B142" s="38" t="s">
        <v>60</v>
      </c>
      <c r="C142" s="7">
        <v>514154225</v>
      </c>
      <c r="D142" s="3" t="s">
        <v>7</v>
      </c>
      <c r="E142" s="3" t="s">
        <v>11</v>
      </c>
      <c r="F142" s="31" t="s">
        <v>125</v>
      </c>
      <c r="G142" s="28"/>
      <c r="H142" s="28"/>
      <c r="I142" s="3">
        <v>1</v>
      </c>
      <c r="J142" s="29" t="s">
        <v>125</v>
      </c>
      <c r="K142" s="3"/>
      <c r="L142" s="3"/>
      <c r="M142" s="29" t="s">
        <v>125</v>
      </c>
      <c r="N142" s="3"/>
    </row>
    <row r="143" spans="2:14" ht="16.5" customHeight="1" x14ac:dyDescent="0.2">
      <c r="B143" s="38" t="s">
        <v>155</v>
      </c>
      <c r="C143" s="7">
        <v>505255090</v>
      </c>
      <c r="D143" s="3" t="s">
        <v>7</v>
      </c>
      <c r="E143" s="3" t="s">
        <v>11</v>
      </c>
      <c r="F143" s="31" t="s">
        <v>125</v>
      </c>
      <c r="G143" s="28"/>
      <c r="H143" s="28"/>
      <c r="I143" s="3">
        <v>1</v>
      </c>
      <c r="J143" s="29"/>
      <c r="K143" s="3"/>
      <c r="L143" s="3"/>
      <c r="M143" s="3"/>
      <c r="N143" s="29" t="s">
        <v>125</v>
      </c>
    </row>
    <row r="144" spans="2:14" ht="16.5" customHeight="1" x14ac:dyDescent="0.2">
      <c r="B144" s="38" t="s">
        <v>156</v>
      </c>
      <c r="C144" s="7">
        <v>249914867</v>
      </c>
      <c r="D144" s="3" t="s">
        <v>7</v>
      </c>
      <c r="E144" s="3" t="s">
        <v>11</v>
      </c>
      <c r="F144" s="31" t="s">
        <v>125</v>
      </c>
      <c r="G144" s="28"/>
      <c r="H144" s="28"/>
      <c r="I144" s="3">
        <v>1</v>
      </c>
      <c r="J144" s="3"/>
      <c r="K144" s="29" t="s">
        <v>125</v>
      </c>
      <c r="L144" s="29" t="s">
        <v>125</v>
      </c>
      <c r="M144" s="3"/>
      <c r="N144" s="3"/>
    </row>
    <row r="145" spans="2:14" ht="16.5" customHeight="1" x14ac:dyDescent="0.2">
      <c r="B145" s="38" t="s">
        <v>157</v>
      </c>
      <c r="C145" s="7">
        <v>218393164</v>
      </c>
      <c r="D145" s="3" t="s">
        <v>7</v>
      </c>
      <c r="E145" s="3" t="s">
        <v>11</v>
      </c>
      <c r="F145" s="31" t="s">
        <v>125</v>
      </c>
      <c r="G145" s="28"/>
      <c r="H145" s="28"/>
      <c r="I145" s="3">
        <v>1</v>
      </c>
      <c r="J145" s="29" t="s">
        <v>125</v>
      </c>
      <c r="K145" s="3"/>
      <c r="L145" s="3"/>
      <c r="M145" s="3"/>
      <c r="N145" s="3"/>
    </row>
    <row r="146" spans="2:14" ht="16.5" customHeight="1" x14ac:dyDescent="0.2">
      <c r="B146" s="6" t="s">
        <v>99</v>
      </c>
      <c r="C146" s="7">
        <v>500538255</v>
      </c>
      <c r="D146" s="3" t="s">
        <v>7</v>
      </c>
      <c r="E146" s="3" t="s">
        <v>11</v>
      </c>
      <c r="F146" s="31" t="s">
        <v>125</v>
      </c>
      <c r="G146" s="28"/>
      <c r="H146" s="28"/>
      <c r="I146" s="3">
        <v>1</v>
      </c>
      <c r="J146" s="3"/>
      <c r="K146" s="3"/>
      <c r="L146" s="3"/>
      <c r="M146" s="3"/>
      <c r="N146" s="29" t="s">
        <v>125</v>
      </c>
    </row>
    <row r="147" spans="2:14" ht="16.5" customHeight="1" x14ac:dyDescent="0.2">
      <c r="B147" s="6" t="s">
        <v>158</v>
      </c>
      <c r="C147" s="7">
        <v>514680717</v>
      </c>
      <c r="D147" s="3" t="s">
        <v>7</v>
      </c>
      <c r="E147" s="3" t="s">
        <v>11</v>
      </c>
      <c r="F147" s="31" t="s">
        <v>125</v>
      </c>
      <c r="G147" s="28"/>
      <c r="H147" s="28"/>
      <c r="I147" s="3">
        <v>1</v>
      </c>
      <c r="J147" s="29" t="s">
        <v>125</v>
      </c>
      <c r="K147" s="3"/>
      <c r="L147" s="3"/>
      <c r="M147" s="3"/>
      <c r="N147" s="3"/>
    </row>
    <row r="148" spans="2:14" ht="16.5" customHeight="1" x14ac:dyDescent="0.2">
      <c r="B148" s="6" t="s">
        <v>159</v>
      </c>
      <c r="C148" s="7">
        <v>507693337</v>
      </c>
      <c r="D148" s="3" t="s">
        <v>7</v>
      </c>
      <c r="E148" s="3" t="s">
        <v>11</v>
      </c>
      <c r="F148" s="31" t="s">
        <v>125</v>
      </c>
      <c r="G148" s="28"/>
      <c r="H148" s="28"/>
      <c r="I148" s="3">
        <v>1</v>
      </c>
      <c r="J148" s="29" t="s">
        <v>125</v>
      </c>
      <c r="K148" s="3"/>
      <c r="L148" s="3"/>
      <c r="M148" s="3"/>
      <c r="N148" s="3"/>
    </row>
    <row r="149" spans="2:14" ht="16.5" customHeight="1" x14ac:dyDescent="0.2">
      <c r="B149" s="6" t="s">
        <v>160</v>
      </c>
      <c r="C149" s="7">
        <v>513488235</v>
      </c>
      <c r="D149" s="3" t="s">
        <v>7</v>
      </c>
      <c r="E149" s="3" t="s">
        <v>11</v>
      </c>
      <c r="F149" s="28"/>
      <c r="G149" s="27" t="s">
        <v>125</v>
      </c>
      <c r="H149" s="28"/>
      <c r="I149" s="3">
        <v>1</v>
      </c>
      <c r="J149" s="3"/>
      <c r="K149" s="29" t="s">
        <v>125</v>
      </c>
      <c r="L149" s="3"/>
      <c r="M149" s="3"/>
      <c r="N149" s="3"/>
    </row>
    <row r="150" spans="2:14" ht="16.5" customHeight="1" x14ac:dyDescent="0.2">
      <c r="B150" s="6" t="s">
        <v>161</v>
      </c>
      <c r="C150" s="7" t="s">
        <v>165</v>
      </c>
      <c r="D150" s="3" t="s">
        <v>7</v>
      </c>
      <c r="E150" s="3" t="s">
        <v>11</v>
      </c>
      <c r="F150" s="31" t="s">
        <v>125</v>
      </c>
      <c r="G150" s="28"/>
      <c r="H150" s="28"/>
      <c r="I150" s="3">
        <v>1</v>
      </c>
      <c r="J150" s="29" t="s">
        <v>125</v>
      </c>
      <c r="K150" s="3"/>
      <c r="L150" s="3"/>
      <c r="M150" s="3"/>
      <c r="N150" s="3"/>
    </row>
    <row r="151" spans="2:14" ht="16.5" customHeight="1" x14ac:dyDescent="0.2">
      <c r="B151" s="6" t="s">
        <v>167</v>
      </c>
      <c r="C151" s="7">
        <v>176544704</v>
      </c>
      <c r="D151" s="3" t="s">
        <v>7</v>
      </c>
      <c r="E151" s="3" t="s">
        <v>11</v>
      </c>
      <c r="F151" s="31" t="s">
        <v>125</v>
      </c>
      <c r="G151" s="28"/>
      <c r="H151" s="28"/>
      <c r="I151" s="3">
        <v>1</v>
      </c>
      <c r="J151" s="29" t="s">
        <v>125</v>
      </c>
      <c r="K151" s="3"/>
      <c r="L151" s="3"/>
      <c r="M151" s="3"/>
      <c r="N151" s="3"/>
    </row>
    <row r="152" spans="2:14" ht="16.5" customHeight="1" x14ac:dyDescent="0.2">
      <c r="B152" s="49" t="s">
        <v>168</v>
      </c>
      <c r="C152" s="7">
        <v>516568515</v>
      </c>
      <c r="D152" s="3" t="s">
        <v>7</v>
      </c>
      <c r="E152" s="3" t="s">
        <v>11</v>
      </c>
      <c r="F152" s="31" t="s">
        <v>125</v>
      </c>
      <c r="G152" s="28"/>
      <c r="H152" s="28"/>
      <c r="I152" s="3">
        <v>1</v>
      </c>
      <c r="J152" s="29" t="s">
        <v>125</v>
      </c>
      <c r="K152" s="3"/>
      <c r="L152" s="3"/>
      <c r="M152" s="3"/>
      <c r="N152" s="3"/>
    </row>
    <row r="153" spans="2:14" ht="16.5" customHeight="1" x14ac:dyDescent="0.2">
      <c r="B153" s="6" t="s">
        <v>170</v>
      </c>
      <c r="C153" s="7">
        <v>514544392</v>
      </c>
      <c r="D153" s="3" t="s">
        <v>7</v>
      </c>
      <c r="E153" s="3" t="s">
        <v>11</v>
      </c>
      <c r="F153" s="31" t="s">
        <v>125</v>
      </c>
      <c r="G153" s="28"/>
      <c r="H153" s="28"/>
      <c r="I153" s="3">
        <v>1</v>
      </c>
      <c r="J153" s="29" t="s">
        <v>125</v>
      </c>
      <c r="K153" s="3"/>
      <c r="L153" s="3"/>
      <c r="M153" s="3"/>
      <c r="N153" s="3"/>
    </row>
    <row r="154" spans="2:14" ht="16.5" customHeight="1" x14ac:dyDescent="0.2">
      <c r="B154" s="6" t="s">
        <v>171</v>
      </c>
      <c r="C154" s="7">
        <v>215617231</v>
      </c>
      <c r="D154" s="3" t="s">
        <v>7</v>
      </c>
      <c r="E154" s="3" t="s">
        <v>11</v>
      </c>
      <c r="F154" s="31" t="s">
        <v>125</v>
      </c>
      <c r="G154" s="28"/>
      <c r="H154" s="28"/>
      <c r="I154" s="3">
        <v>1</v>
      </c>
      <c r="J154" s="29" t="s">
        <v>125</v>
      </c>
      <c r="K154" s="3"/>
      <c r="L154" s="3"/>
      <c r="M154" s="3"/>
      <c r="N154" s="3"/>
    </row>
    <row r="155" spans="2:14" s="17" customFormat="1" ht="16.5" customHeight="1" x14ac:dyDescent="0.2">
      <c r="B155" s="32" t="s">
        <v>12</v>
      </c>
      <c r="C155" s="10"/>
      <c r="D155" s="10"/>
      <c r="E155" s="10"/>
      <c r="F155" s="10"/>
      <c r="G155" s="11"/>
      <c r="H155" s="11"/>
      <c r="I155" s="19">
        <f>SUM(I156:I159)</f>
        <v>4</v>
      </c>
      <c r="J155" s="34"/>
      <c r="K155" s="10"/>
      <c r="L155" s="34"/>
      <c r="M155" s="10"/>
      <c r="N155" s="25"/>
    </row>
    <row r="156" spans="2:14" s="15" customFormat="1" ht="16.5" customHeight="1" x14ac:dyDescent="0.2">
      <c r="B156" s="6" t="s">
        <v>94</v>
      </c>
      <c r="C156" s="7">
        <v>510724906</v>
      </c>
      <c r="D156" s="6" t="s">
        <v>7</v>
      </c>
      <c r="E156" s="6" t="s">
        <v>12</v>
      </c>
      <c r="F156" s="28"/>
      <c r="G156" s="31" t="s">
        <v>125</v>
      </c>
      <c r="H156" s="28"/>
      <c r="I156" s="3">
        <v>1</v>
      </c>
      <c r="J156" s="29" t="s">
        <v>125</v>
      </c>
      <c r="K156" s="3"/>
      <c r="L156" s="29" t="s">
        <v>125</v>
      </c>
      <c r="M156" s="3"/>
      <c r="N156" s="29" t="s">
        <v>125</v>
      </c>
    </row>
    <row r="157" spans="2:14" ht="16.5" customHeight="1" x14ac:dyDescent="0.2">
      <c r="B157" s="3" t="s">
        <v>93</v>
      </c>
      <c r="C157" s="2">
        <v>508356776</v>
      </c>
      <c r="D157" s="3" t="s">
        <v>7</v>
      </c>
      <c r="E157" s="6" t="s">
        <v>12</v>
      </c>
      <c r="F157" s="28"/>
      <c r="G157" s="31" t="s">
        <v>125</v>
      </c>
      <c r="H157" s="28"/>
      <c r="I157" s="3">
        <v>1</v>
      </c>
      <c r="J157" s="29" t="s">
        <v>125</v>
      </c>
      <c r="K157" s="3"/>
      <c r="L157" s="29" t="s">
        <v>125</v>
      </c>
      <c r="M157" s="3"/>
      <c r="N157" s="29" t="s">
        <v>125</v>
      </c>
    </row>
    <row r="158" spans="2:14" ht="16.5" customHeight="1" x14ac:dyDescent="0.2">
      <c r="B158" s="3" t="s">
        <v>92</v>
      </c>
      <c r="C158" s="2">
        <v>508186994</v>
      </c>
      <c r="D158" s="3" t="s">
        <v>7</v>
      </c>
      <c r="E158" s="6" t="s">
        <v>12</v>
      </c>
      <c r="F158" s="28"/>
      <c r="G158" s="31" t="s">
        <v>125</v>
      </c>
      <c r="H158" s="28"/>
      <c r="I158" s="3">
        <v>1</v>
      </c>
      <c r="J158" s="29" t="s">
        <v>125</v>
      </c>
      <c r="K158" s="3"/>
      <c r="L158" s="29" t="s">
        <v>125</v>
      </c>
      <c r="M158" s="3"/>
      <c r="N158" s="29" t="s">
        <v>125</v>
      </c>
    </row>
    <row r="159" spans="2:14" ht="16.5" customHeight="1" x14ac:dyDescent="0.2">
      <c r="B159" s="3" t="s">
        <v>55</v>
      </c>
      <c r="C159" s="2">
        <v>225929872</v>
      </c>
      <c r="D159" s="3" t="s">
        <v>7</v>
      </c>
      <c r="E159" s="6" t="s">
        <v>12</v>
      </c>
      <c r="F159" s="28"/>
      <c r="G159" s="27" t="s">
        <v>125</v>
      </c>
      <c r="H159" s="28"/>
      <c r="I159" s="3">
        <v>1</v>
      </c>
      <c r="J159" s="29" t="s">
        <v>125</v>
      </c>
      <c r="K159" s="3"/>
      <c r="L159" s="3"/>
      <c r="M159" s="3"/>
      <c r="N159" s="3"/>
    </row>
    <row r="160" spans="2:14" s="17" customFormat="1" ht="16.5" customHeight="1" x14ac:dyDescent="0.2">
      <c r="B160" s="32" t="s">
        <v>134</v>
      </c>
      <c r="C160" s="10"/>
      <c r="D160" s="10"/>
      <c r="E160" s="10"/>
      <c r="F160" s="10"/>
      <c r="G160" s="11"/>
      <c r="H160" s="11"/>
      <c r="I160" s="19">
        <f>SUM(I161:I166)</f>
        <v>6</v>
      </c>
      <c r="J160" s="34"/>
      <c r="K160" s="10"/>
      <c r="L160" s="34"/>
      <c r="M160" s="10"/>
      <c r="N160" s="25"/>
    </row>
    <row r="161" spans="2:14" ht="16.5" customHeight="1" x14ac:dyDescent="0.2">
      <c r="B161" s="6" t="s">
        <v>103</v>
      </c>
      <c r="C161" s="2">
        <v>515394807</v>
      </c>
      <c r="D161" s="3" t="s">
        <v>7</v>
      </c>
      <c r="E161" s="3" t="s">
        <v>14</v>
      </c>
      <c r="F161" s="31" t="s">
        <v>125</v>
      </c>
      <c r="G161" s="28"/>
      <c r="H161" s="28"/>
      <c r="I161" s="3">
        <v>1</v>
      </c>
      <c r="J161" s="29" t="s">
        <v>125</v>
      </c>
      <c r="K161" s="29" t="s">
        <v>125</v>
      </c>
      <c r="L161" s="3"/>
      <c r="M161" s="3"/>
      <c r="N161" s="3"/>
    </row>
    <row r="162" spans="2:14" ht="16.5" customHeight="1" x14ac:dyDescent="0.2">
      <c r="B162" s="6" t="s">
        <v>64</v>
      </c>
      <c r="C162" s="2">
        <v>502499028</v>
      </c>
      <c r="D162" s="3" t="s">
        <v>7</v>
      </c>
      <c r="E162" s="3" t="s">
        <v>14</v>
      </c>
      <c r="F162" s="31" t="s">
        <v>125</v>
      </c>
      <c r="G162" s="28"/>
      <c r="H162" s="28"/>
      <c r="I162" s="3">
        <v>1</v>
      </c>
      <c r="J162" s="3"/>
      <c r="K162" s="3"/>
      <c r="L162" s="29" t="s">
        <v>125</v>
      </c>
      <c r="M162" s="3"/>
      <c r="N162" s="3"/>
    </row>
    <row r="163" spans="2:14" ht="25.5" x14ac:dyDescent="0.2">
      <c r="B163" s="6" t="s">
        <v>63</v>
      </c>
      <c r="C163" s="7">
        <v>501618392</v>
      </c>
      <c r="D163" s="3" t="s">
        <v>195</v>
      </c>
      <c r="E163" s="3" t="s">
        <v>14</v>
      </c>
      <c r="F163" s="28"/>
      <c r="G163" s="6"/>
      <c r="H163" s="6" t="s">
        <v>113</v>
      </c>
      <c r="I163" s="6">
        <v>1</v>
      </c>
      <c r="J163" s="29" t="s">
        <v>125</v>
      </c>
      <c r="K163" s="3"/>
      <c r="L163" s="3"/>
      <c r="M163" s="29" t="s">
        <v>125</v>
      </c>
      <c r="N163" s="3"/>
    </row>
    <row r="164" spans="2:14" ht="16.5" customHeight="1" x14ac:dyDescent="0.2">
      <c r="B164" s="6" t="s">
        <v>117</v>
      </c>
      <c r="C164" s="7">
        <v>504289616</v>
      </c>
      <c r="D164" s="3" t="s">
        <v>7</v>
      </c>
      <c r="E164" s="3" t="s">
        <v>14</v>
      </c>
      <c r="F164" s="28"/>
      <c r="G164" s="31" t="s">
        <v>125</v>
      </c>
      <c r="H164" s="28"/>
      <c r="I164" s="6">
        <v>1</v>
      </c>
      <c r="J164" s="3"/>
      <c r="K164" s="29" t="s">
        <v>125</v>
      </c>
      <c r="L164" s="3"/>
      <c r="M164" s="3"/>
      <c r="N164" s="3"/>
    </row>
    <row r="165" spans="2:14" ht="16.5" customHeight="1" x14ac:dyDescent="0.2">
      <c r="B165" s="6" t="s">
        <v>138</v>
      </c>
      <c r="C165" s="7">
        <v>600084914</v>
      </c>
      <c r="D165" s="6" t="s">
        <v>5</v>
      </c>
      <c r="E165" s="3" t="s">
        <v>14</v>
      </c>
      <c r="F165" s="28"/>
      <c r="G165" s="31" t="s">
        <v>125</v>
      </c>
      <c r="H165" s="28"/>
      <c r="I165" s="3">
        <v>1</v>
      </c>
      <c r="J165" s="3"/>
      <c r="K165" s="29" t="s">
        <v>125</v>
      </c>
      <c r="L165" s="3"/>
      <c r="M165" s="3"/>
      <c r="N165" s="3"/>
    </row>
    <row r="166" spans="2:14" ht="16.5" customHeight="1" x14ac:dyDescent="0.2">
      <c r="B166" s="6" t="s">
        <v>139</v>
      </c>
      <c r="C166" s="7" t="s">
        <v>166</v>
      </c>
      <c r="D166" s="6" t="s">
        <v>5</v>
      </c>
      <c r="E166" s="3" t="s">
        <v>14</v>
      </c>
      <c r="F166" s="28"/>
      <c r="G166" s="6"/>
      <c r="H166" s="6" t="s">
        <v>113</v>
      </c>
      <c r="I166" s="6">
        <v>1</v>
      </c>
      <c r="J166" s="29" t="s">
        <v>125</v>
      </c>
      <c r="K166" s="29" t="s">
        <v>125</v>
      </c>
      <c r="L166" s="29" t="s">
        <v>125</v>
      </c>
      <c r="M166" s="29" t="s">
        <v>125</v>
      </c>
      <c r="N166" s="29" t="s">
        <v>125</v>
      </c>
    </row>
    <row r="167" spans="2:14" s="18" customFormat="1" ht="16.5" customHeight="1" x14ac:dyDescent="0.2">
      <c r="B167" s="40" t="s">
        <v>15</v>
      </c>
      <c r="C167" s="41"/>
      <c r="D167" s="41"/>
      <c r="E167" s="41"/>
      <c r="F167" s="41"/>
      <c r="G167" s="12"/>
      <c r="H167" s="12"/>
      <c r="I167" s="20">
        <f>SUM(I168)</f>
        <v>1</v>
      </c>
      <c r="J167" s="42"/>
      <c r="K167" s="41"/>
      <c r="L167" s="42"/>
      <c r="M167" s="41"/>
      <c r="N167" s="43"/>
    </row>
    <row r="168" spans="2:14" ht="25.5" x14ac:dyDescent="0.2">
      <c r="B168" s="44" t="s">
        <v>140</v>
      </c>
      <c r="C168" s="2">
        <v>500122237</v>
      </c>
      <c r="D168" s="49" t="s">
        <v>195</v>
      </c>
      <c r="E168" s="3" t="s">
        <v>15</v>
      </c>
      <c r="F168" s="31" t="s">
        <v>125</v>
      </c>
      <c r="G168" s="28"/>
      <c r="H168" s="28"/>
      <c r="I168" s="6">
        <v>1</v>
      </c>
      <c r="J168" s="29" t="s">
        <v>125</v>
      </c>
      <c r="K168" s="3"/>
      <c r="L168" s="3"/>
      <c r="M168" s="3"/>
      <c r="N168" s="29" t="s">
        <v>125</v>
      </c>
    </row>
    <row r="169" spans="2:14" s="17" customFormat="1" ht="16.5" customHeight="1" x14ac:dyDescent="0.2">
      <c r="B169" s="32" t="s">
        <v>16</v>
      </c>
      <c r="C169" s="10"/>
      <c r="D169" s="10"/>
      <c r="E169" s="10"/>
      <c r="F169" s="10"/>
      <c r="G169" s="11"/>
      <c r="H169" s="11"/>
      <c r="I169" s="19">
        <f>SUM(I170:I174)</f>
        <v>5</v>
      </c>
      <c r="J169" s="34"/>
      <c r="K169" s="10"/>
      <c r="L169" s="34"/>
      <c r="M169" s="10"/>
      <c r="N169" s="25"/>
    </row>
    <row r="170" spans="2:14" ht="38.25" x14ac:dyDescent="0.2">
      <c r="B170" s="6" t="s">
        <v>116</v>
      </c>
      <c r="C170" s="2">
        <v>501121820</v>
      </c>
      <c r="D170" s="3" t="s">
        <v>196</v>
      </c>
      <c r="E170" s="45" t="s">
        <v>16</v>
      </c>
      <c r="F170" s="31" t="s">
        <v>125</v>
      </c>
      <c r="G170" s="28"/>
      <c r="H170" s="28"/>
      <c r="I170" s="3">
        <v>1</v>
      </c>
      <c r="J170" s="29" t="s">
        <v>125</v>
      </c>
      <c r="K170" s="3"/>
      <c r="L170" s="29"/>
      <c r="M170" s="3"/>
      <c r="N170" s="29" t="s">
        <v>125</v>
      </c>
    </row>
    <row r="171" spans="2:14" ht="38.25" x14ac:dyDescent="0.2">
      <c r="B171" s="6" t="s">
        <v>118</v>
      </c>
      <c r="C171" s="21"/>
      <c r="D171" s="3" t="s">
        <v>196</v>
      </c>
      <c r="E171" s="45" t="s">
        <v>16</v>
      </c>
      <c r="F171" s="31" t="s">
        <v>125</v>
      </c>
      <c r="G171" s="28"/>
      <c r="H171" s="28"/>
      <c r="I171" s="3">
        <v>1</v>
      </c>
      <c r="J171" s="29" t="s">
        <v>125</v>
      </c>
      <c r="K171" s="3"/>
      <c r="L171" s="3"/>
      <c r="M171" s="3"/>
      <c r="N171" s="3"/>
    </row>
    <row r="172" spans="2:14" ht="25.5" x14ac:dyDescent="0.2">
      <c r="B172" s="36" t="s">
        <v>135</v>
      </c>
      <c r="C172" s="39">
        <v>513557547</v>
      </c>
      <c r="D172" s="3" t="s">
        <v>196</v>
      </c>
      <c r="E172" s="39" t="s">
        <v>16</v>
      </c>
      <c r="F172" s="31" t="s">
        <v>125</v>
      </c>
      <c r="G172" s="28"/>
      <c r="H172" s="28"/>
      <c r="I172" s="3">
        <v>1</v>
      </c>
      <c r="J172" s="29" t="s">
        <v>125</v>
      </c>
      <c r="K172" s="3"/>
      <c r="L172" s="3"/>
      <c r="M172" s="3"/>
      <c r="N172" s="3"/>
    </row>
    <row r="173" spans="2:14" ht="38.25" x14ac:dyDescent="0.2">
      <c r="B173" s="6" t="s">
        <v>136</v>
      </c>
      <c r="C173" s="2">
        <v>505021340</v>
      </c>
      <c r="D173" s="3" t="s">
        <v>196</v>
      </c>
      <c r="E173" s="3" t="s">
        <v>16</v>
      </c>
      <c r="F173" s="31" t="s">
        <v>125</v>
      </c>
      <c r="G173" s="28"/>
      <c r="H173" s="28"/>
      <c r="I173" s="3">
        <v>1</v>
      </c>
      <c r="J173" s="29" t="s">
        <v>125</v>
      </c>
      <c r="K173" s="3"/>
      <c r="L173" s="29" t="s">
        <v>125</v>
      </c>
      <c r="M173" s="3"/>
      <c r="N173" s="3"/>
    </row>
    <row r="174" spans="2:14" ht="23.25" customHeight="1" x14ac:dyDescent="0.2">
      <c r="B174" s="6" t="s">
        <v>137</v>
      </c>
      <c r="C174" s="2">
        <v>504260936</v>
      </c>
      <c r="D174" s="3" t="s">
        <v>196</v>
      </c>
      <c r="E174" s="3" t="s">
        <v>16</v>
      </c>
      <c r="F174" s="31" t="s">
        <v>125</v>
      </c>
      <c r="G174" s="28"/>
      <c r="H174" s="28"/>
      <c r="I174" s="3">
        <v>1</v>
      </c>
      <c r="J174" s="29" t="s">
        <v>125</v>
      </c>
      <c r="K174" s="3"/>
      <c r="L174" s="3"/>
      <c r="M174" s="3"/>
      <c r="N174" s="3"/>
    </row>
    <row r="175" spans="2:14" ht="22.5" customHeight="1" x14ac:dyDescent="0.35">
      <c r="I175" s="23">
        <f>I7+I31+I40+I51+I60+I70+I155+I160+I167+I169</f>
        <v>158</v>
      </c>
    </row>
  </sheetData>
  <autoFilter ref="D1:D175" xr:uid="{00000000-0001-0000-0000-000000000000}"/>
  <mergeCells count="9">
    <mergeCell ref="B5:B6"/>
    <mergeCell ref="I5:I6"/>
    <mergeCell ref="F5:G5"/>
    <mergeCell ref="H5:H6"/>
    <mergeCell ref="N5:N6"/>
    <mergeCell ref="E5:E6"/>
    <mergeCell ref="D5:D6"/>
    <mergeCell ref="C5:C6"/>
    <mergeCell ref="J5:M5"/>
  </mergeCells>
  <pageMargins left="0.25" right="0.25" top="0.75" bottom="0.75" header="0.3" footer="0.3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Listas_Aux!$B$3:$B$12</xm:f>
          </x14:formula1>
          <xm:sqref>E7:E174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20"/>
  <sheetViews>
    <sheetView zoomScaleNormal="100" workbookViewId="0">
      <selection activeCell="B24" sqref="B24"/>
    </sheetView>
  </sheetViews>
  <sheetFormatPr defaultColWidth="8.7109375" defaultRowHeight="12" x14ac:dyDescent="0.2"/>
  <cols>
    <col min="1" max="1" width="18.85546875" style="4" bestFit="1" customWidth="1"/>
    <col min="2" max="2" width="83.7109375" style="4" bestFit="1" customWidth="1"/>
    <col min="3" max="3" width="73.5703125" style="4" bestFit="1" customWidth="1"/>
    <col min="4" max="16384" width="8.7109375" style="4"/>
  </cols>
  <sheetData>
    <row r="2" spans="1:3" x14ac:dyDescent="0.2">
      <c r="A2" s="5" t="s">
        <v>3</v>
      </c>
      <c r="B2" s="5" t="s">
        <v>4</v>
      </c>
    </row>
    <row r="3" spans="1:3" ht="15" x14ac:dyDescent="0.25">
      <c r="A3" s="4" t="s">
        <v>5</v>
      </c>
      <c r="B3" s="8" t="s">
        <v>6</v>
      </c>
      <c r="C3"/>
    </row>
    <row r="4" spans="1:3" ht="15" x14ac:dyDescent="0.25">
      <c r="A4" s="4" t="s">
        <v>7</v>
      </c>
      <c r="B4" s="9" t="s">
        <v>8</v>
      </c>
      <c r="C4"/>
    </row>
    <row r="5" spans="1:3" ht="15" x14ac:dyDescent="0.25">
      <c r="B5" s="9" t="s">
        <v>9</v>
      </c>
      <c r="C5"/>
    </row>
    <row r="6" spans="1:3" ht="15" x14ac:dyDescent="0.25">
      <c r="B6" s="9" t="s">
        <v>10</v>
      </c>
      <c r="C6"/>
    </row>
    <row r="7" spans="1:3" ht="15" x14ac:dyDescent="0.25">
      <c r="B7" s="9" t="s">
        <v>11</v>
      </c>
      <c r="C7"/>
    </row>
    <row r="8" spans="1:3" ht="15" x14ac:dyDescent="0.25">
      <c r="B8" s="9" t="s">
        <v>12</v>
      </c>
      <c r="C8"/>
    </row>
    <row r="9" spans="1:3" ht="15" x14ac:dyDescent="0.25">
      <c r="B9" s="9" t="s">
        <v>13</v>
      </c>
      <c r="C9"/>
    </row>
    <row r="10" spans="1:3" ht="15" x14ac:dyDescent="0.25">
      <c r="B10" s="9" t="s">
        <v>14</v>
      </c>
      <c r="C10"/>
    </row>
    <row r="11" spans="1:3" ht="15" x14ac:dyDescent="0.25">
      <c r="B11" s="9" t="s">
        <v>15</v>
      </c>
      <c r="C11"/>
    </row>
    <row r="12" spans="1:3" ht="15" x14ac:dyDescent="0.25">
      <c r="B12" s="9" t="s">
        <v>16</v>
      </c>
      <c r="C12"/>
    </row>
    <row r="13" spans="1:3" ht="15" x14ac:dyDescent="0.25">
      <c r="C13"/>
    </row>
    <row r="14" spans="1:3" ht="15" x14ac:dyDescent="0.25">
      <c r="A14"/>
      <c r="C14"/>
    </row>
    <row r="15" spans="1:3" ht="15" x14ac:dyDescent="0.25">
      <c r="A15"/>
      <c r="B15"/>
      <c r="C15"/>
    </row>
    <row r="16" spans="1:3" ht="15" x14ac:dyDescent="0.25">
      <c r="A16"/>
      <c r="B16"/>
      <c r="C16"/>
    </row>
    <row r="17" spans="1:3" ht="15" x14ac:dyDescent="0.25">
      <c r="A17"/>
      <c r="B17"/>
      <c r="C17"/>
    </row>
    <row r="18" spans="1:3" ht="15" x14ac:dyDescent="0.25">
      <c r="A18"/>
      <c r="B18"/>
      <c r="C18"/>
    </row>
    <row r="19" spans="1:3" ht="15" x14ac:dyDescent="0.25">
      <c r="A19"/>
      <c r="B19"/>
      <c r="C19"/>
    </row>
    <row r="20" spans="1:3" x14ac:dyDescent="0.2">
      <c r="A20" s="1"/>
      <c r="B20" s="1"/>
      <c r="C2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Entidades_Consórcio</vt:lpstr>
      <vt:lpstr>Listas_Aux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AHP</dc:creator>
  <cp:lastModifiedBy>Sofia Lourenço AHP</cp:lastModifiedBy>
  <cp:lastPrinted>2024-01-08T10:51:52Z</cp:lastPrinted>
  <dcterms:created xsi:type="dcterms:W3CDTF">2024-01-05T10:58:11Z</dcterms:created>
  <dcterms:modified xsi:type="dcterms:W3CDTF">2024-02-16T10:36:50Z</dcterms:modified>
</cp:coreProperties>
</file>